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azan.jose\Documents\PLANES DE ESTUDIOS FCI\"/>
    </mc:Choice>
  </mc:AlternateContent>
  <xr:revisionPtr revIDLastSave="0" documentId="13_ncr:1_{78BE4288-FC78-4DEB-BBD2-792A81EA60EF}" xr6:coauthVersionLast="36" xr6:coauthVersionMax="36" xr10:uidLastSave="{00000000-0000-0000-0000-000000000000}"/>
  <bookViews>
    <workbookView xWindow="120" yWindow="780" windowWidth="9360" windowHeight="3780" tabRatio="805" xr2:uid="{00000000-000D-0000-FFFF-FFFF00000000}"/>
  </bookViews>
  <sheets>
    <sheet name="ECH 2026-1" sheetId="84" r:id="rId1"/>
  </sheets>
  <definedNames>
    <definedName name="_xlnm.Print_Area" localSheetId="0">'ECH 2026-1'!$A$1:$K$95</definedName>
  </definedNames>
  <calcPr calcId="191029"/>
</workbook>
</file>

<file path=xl/calcChain.xml><?xml version="1.0" encoding="utf-8"?>
<calcChain xmlns="http://schemas.openxmlformats.org/spreadsheetml/2006/main">
  <c r="M21" i="84" l="1"/>
  <c r="M45" i="84"/>
  <c r="M49" i="84"/>
  <c r="M38" i="84" l="1"/>
  <c r="M30" i="84"/>
  <c r="M13" i="84"/>
  <c r="N13" i="84" s="1"/>
  <c r="N21" i="84" s="1"/>
  <c r="N30" i="84" s="1"/>
  <c r="N38" i="84" s="1"/>
  <c r="N45" i="84" s="1"/>
  <c r="N49" i="84" s="1"/>
</calcChain>
</file>

<file path=xl/sharedStrings.xml><?xml version="1.0" encoding="utf-8"?>
<sst xmlns="http://schemas.openxmlformats.org/spreadsheetml/2006/main" count="279" uniqueCount="200">
  <si>
    <t>Ética Profesional</t>
  </si>
  <si>
    <t>ING308</t>
  </si>
  <si>
    <t>ING220</t>
  </si>
  <si>
    <t>Práctica Supervisada Preprofesional</t>
  </si>
  <si>
    <t>Investigación Operativa 1</t>
  </si>
  <si>
    <t>MEC245</t>
  </si>
  <si>
    <t>Laboratorio de Termodinámica General</t>
  </si>
  <si>
    <t>Electricidad Industrial</t>
  </si>
  <si>
    <t xml:space="preserve">Planeamiento y Control de Operaciones </t>
  </si>
  <si>
    <t>Seguridad Integral</t>
  </si>
  <si>
    <t>EST218</t>
  </si>
  <si>
    <t>IND273</t>
  </si>
  <si>
    <t>IEE272</t>
  </si>
  <si>
    <t>IND282</t>
  </si>
  <si>
    <t>IND290</t>
  </si>
  <si>
    <t>ME</t>
  </si>
  <si>
    <t>Análisis Instrumental</t>
  </si>
  <si>
    <t>Química Orgánica Industrial</t>
  </si>
  <si>
    <t>Química Inorgánica Industrial</t>
  </si>
  <si>
    <t>Ingeniería de Materiales</t>
  </si>
  <si>
    <t>CI</t>
  </si>
  <si>
    <t>CLAVE</t>
  </si>
  <si>
    <t>C  U  R  S  O</t>
  </si>
  <si>
    <t>CT</t>
  </si>
  <si>
    <t>(2q)</t>
  </si>
  <si>
    <t>(4q)</t>
  </si>
  <si>
    <t>IND231</t>
  </si>
  <si>
    <t>Termodinámica General</t>
  </si>
  <si>
    <t>FACULTAD DE CIENCIAS E INGENIERÍA</t>
  </si>
  <si>
    <t>IDM201</t>
  </si>
  <si>
    <t>Cré.</t>
  </si>
  <si>
    <t>Idioma Extranjero  (inglés)</t>
  </si>
  <si>
    <t>IND213</t>
  </si>
  <si>
    <t>Ingeniería de Plantas</t>
  </si>
  <si>
    <t>Estadística para Ingeniería</t>
  </si>
  <si>
    <t>Transferencia de Calor</t>
  </si>
  <si>
    <t>PONTIFICIA UNIVERSIDAD CATÓLICA DEL PERÚ</t>
  </si>
  <si>
    <t xml:space="preserve">     Pa</t>
  </si>
  <si>
    <t xml:space="preserve">       Pb</t>
  </si>
  <si>
    <t>R  E  Q  U  I  S  I  T  O  S</t>
  </si>
  <si>
    <t>1MAT07</t>
  </si>
  <si>
    <t xml:space="preserve">Acreditar capacidad de lectura </t>
  </si>
  <si>
    <r>
      <t xml:space="preserve">  </t>
    </r>
    <r>
      <rPr>
        <b/>
        <sz val="8"/>
        <rFont val="Arial"/>
        <family val="2"/>
      </rPr>
      <t>CI</t>
    </r>
    <r>
      <rPr>
        <sz val="8"/>
        <rFont val="Arial"/>
        <family val="2"/>
      </rPr>
      <t xml:space="preserve">     Ciclo</t>
    </r>
  </si>
  <si>
    <r>
      <t xml:space="preserve">  </t>
    </r>
    <r>
      <rPr>
        <b/>
        <sz val="8"/>
        <rFont val="Arial"/>
        <family val="2"/>
      </rPr>
      <t>CT</t>
    </r>
    <r>
      <rPr>
        <sz val="8"/>
        <rFont val="Arial"/>
        <family val="2"/>
      </rPr>
      <t xml:space="preserve">    Clases teóricas semanales</t>
    </r>
  </si>
  <si>
    <r>
      <t xml:space="preserve">  </t>
    </r>
    <r>
      <rPr>
        <b/>
        <sz val="8"/>
        <rFont val="Arial"/>
        <family val="2"/>
      </rPr>
      <t>Pa</t>
    </r>
    <r>
      <rPr>
        <sz val="8"/>
        <rFont val="Arial"/>
        <family val="2"/>
      </rPr>
      <t xml:space="preserve">    Prácticas tipo  a</t>
    </r>
  </si>
  <si>
    <r>
      <t xml:space="preserve">  </t>
    </r>
    <r>
      <rPr>
        <b/>
        <sz val="8"/>
        <rFont val="Arial"/>
        <family val="2"/>
      </rPr>
      <t>Pb</t>
    </r>
    <r>
      <rPr>
        <sz val="8"/>
        <rFont val="Arial"/>
        <family val="2"/>
      </rPr>
      <t xml:space="preserve">    Prácticas tipo  b</t>
    </r>
  </si>
  <si>
    <r>
      <t xml:space="preserve">  </t>
    </r>
    <r>
      <rPr>
        <b/>
        <sz val="8"/>
        <rFont val="Arial"/>
        <family val="2"/>
      </rPr>
      <t>ME</t>
    </r>
    <r>
      <rPr>
        <sz val="8"/>
        <rFont val="Arial"/>
        <family val="2"/>
      </rPr>
      <t xml:space="preserve">   Modalidad de evaluación</t>
    </r>
  </si>
  <si>
    <r>
      <t xml:space="preserve"> </t>
    </r>
    <r>
      <rPr>
        <b/>
        <sz val="8"/>
        <rFont val="Arial"/>
        <family val="2"/>
      </rPr>
      <t xml:space="preserve">(  ) </t>
    </r>
    <r>
      <rPr>
        <sz val="8"/>
        <rFont val="Arial"/>
        <family val="2"/>
      </rPr>
      <t xml:space="preserve">   Haber cursado con nota 08 ó más</t>
    </r>
  </si>
  <si>
    <r>
      <t xml:space="preserve"> </t>
    </r>
    <r>
      <rPr>
        <b/>
        <sz val="8"/>
        <rFont val="Arial"/>
        <family val="2"/>
      </rPr>
      <t xml:space="preserve">[  ] </t>
    </r>
    <r>
      <rPr>
        <sz val="8"/>
        <rFont val="Arial"/>
        <family val="2"/>
      </rPr>
      <t xml:space="preserve">   Haber cursado o cursar simultáneamente</t>
    </r>
  </si>
  <si>
    <t>ME:</t>
  </si>
  <si>
    <t>Ingeniería Económica</t>
  </si>
  <si>
    <t>Tesis 1</t>
  </si>
  <si>
    <t>Tesis 2</t>
  </si>
  <si>
    <t>TEO240</t>
  </si>
  <si>
    <t>Teología 2</t>
  </si>
  <si>
    <t>Bioscience and Biotechnology</t>
  </si>
  <si>
    <t>5</t>
  </si>
  <si>
    <t>120 créditos aprobados*</t>
  </si>
  <si>
    <t>140 créditos aprobados*</t>
  </si>
  <si>
    <t>1FIS06</t>
  </si>
  <si>
    <t>8</t>
  </si>
  <si>
    <t>9</t>
  </si>
  <si>
    <r>
      <t xml:space="preserve"> </t>
    </r>
    <r>
      <rPr>
        <sz val="8"/>
        <rFont val="Arial"/>
        <family val="2"/>
      </rPr>
      <t>1  Exámenes y Tarea Académica</t>
    </r>
  </si>
  <si>
    <t xml:space="preserve"> 2  Dos exámenes, prácticas Tipo  "a", Tipo "b" y Tarea Académica</t>
  </si>
  <si>
    <t xml:space="preserve"> 3  Sólo prácticas Tipo  "b"</t>
  </si>
  <si>
    <t xml:space="preserve"> 4  Evaluación especial (nota única)</t>
  </si>
  <si>
    <t xml:space="preserve"> 5  Sin nota</t>
  </si>
  <si>
    <r>
      <t xml:space="preserve">( * )    </t>
    </r>
    <r>
      <rPr>
        <sz val="8"/>
        <rFont val="Arial"/>
        <family val="2"/>
      </rPr>
      <t>Del plan de estudios de esta especialidad</t>
    </r>
  </si>
  <si>
    <t>6</t>
  </si>
  <si>
    <t>7</t>
  </si>
  <si>
    <t>Mínimo</t>
  </si>
  <si>
    <t>Control Estadístico de Calidad</t>
  </si>
  <si>
    <t>1IND45</t>
  </si>
  <si>
    <t>1MEC08</t>
  </si>
  <si>
    <t>1MEC07</t>
  </si>
  <si>
    <t>1FIS04, 1QUI02</t>
  </si>
  <si>
    <t>100 créditos aprobados*</t>
  </si>
  <si>
    <t xml:space="preserve">ELECTIVOS DE LA ESPECIALIDAD: </t>
  </si>
  <si>
    <t>P L A N  D E  E S T U D I O S  D E  I N G E N I E R Í A  Q U Í M I C A</t>
  </si>
  <si>
    <t>1ECH02</t>
  </si>
  <si>
    <t xml:space="preserve">Balance de Materia y Energía </t>
  </si>
  <si>
    <t>1FIS04 1QUI02, 1MAT23</t>
  </si>
  <si>
    <t>1QUI34</t>
  </si>
  <si>
    <t>1QUI03, 1QUI04</t>
  </si>
  <si>
    <t>1QUI35</t>
  </si>
  <si>
    <t>Laboratorio de Química Orgánica Industrial</t>
  </si>
  <si>
    <t>[1QUI34]</t>
  </si>
  <si>
    <t>86 créditos aprobados*</t>
  </si>
  <si>
    <t>1ECH05</t>
  </si>
  <si>
    <t>Termodinámica Química</t>
  </si>
  <si>
    <t>1ECH07</t>
  </si>
  <si>
    <t>Fenómenos de Transporte</t>
  </si>
  <si>
    <t>1MEC08, 1ECH02</t>
  </si>
  <si>
    <t>1ECH43</t>
  </si>
  <si>
    <t>Bioquímica y Microbiología para Ingeniería</t>
  </si>
  <si>
    <t>1QUI34, 1QUI35</t>
  </si>
  <si>
    <t>1IND68</t>
  </si>
  <si>
    <t>Ingeniería de Métodos</t>
  </si>
  <si>
    <t>1QUI36</t>
  </si>
  <si>
    <t>Química Analítica</t>
  </si>
  <si>
    <t>1QUI37</t>
  </si>
  <si>
    <t>Laboratorio de Química Analítica</t>
  </si>
  <si>
    <t>[1QUI36]</t>
  </si>
  <si>
    <t>1ECH08</t>
  </si>
  <si>
    <t>Tecnología de Alimentos 1</t>
  </si>
  <si>
    <t>1ECH09</t>
  </si>
  <si>
    <t>Operaciones en Ingeniería Química</t>
  </si>
  <si>
    <t>1ECH12</t>
  </si>
  <si>
    <t>Taller de Innovación</t>
  </si>
  <si>
    <t>1ECH17</t>
  </si>
  <si>
    <t>Cinética Química y Diseño de Reactores</t>
  </si>
  <si>
    <t>IECH02, [1MEC35]</t>
  </si>
  <si>
    <t>EST218, 1IND68</t>
  </si>
  <si>
    <t>1MEC35</t>
  </si>
  <si>
    <t>Transferencia de Cantidad de Movimiento</t>
  </si>
  <si>
    <t>1QUI38</t>
  </si>
  <si>
    <t>1QUI36, 1QUI37</t>
  </si>
  <si>
    <t>1ECH13</t>
  </si>
  <si>
    <t>Laboratorio de Tecnología de Alimentos</t>
  </si>
  <si>
    <t>1ECH15</t>
  </si>
  <si>
    <t>Transferencia de Masa</t>
  </si>
  <si>
    <t>1ECH07, 1MEC35</t>
  </si>
  <si>
    <t>1ECH16</t>
  </si>
  <si>
    <t>Fundamentos de la Corrosión</t>
  </si>
  <si>
    <t>IECH17</t>
  </si>
  <si>
    <t>1ECH19</t>
  </si>
  <si>
    <t>Laboratorio de Operaciones Unitarias 1</t>
  </si>
  <si>
    <t>1ECH08, 1ECH09</t>
  </si>
  <si>
    <t>1MEC36</t>
  </si>
  <si>
    <t>1IND68, IND273</t>
  </si>
  <si>
    <t>1ECH22</t>
  </si>
  <si>
    <t>1ECH18</t>
  </si>
  <si>
    <t>Laboratorio de Procesos Unitarios</t>
  </si>
  <si>
    <t>1ECH20</t>
  </si>
  <si>
    <t>Innovación Tecnológica</t>
  </si>
  <si>
    <t>1ECH21</t>
  </si>
  <si>
    <t>[1ECH18], [2IND89]</t>
  </si>
  <si>
    <t>1ECH44</t>
  </si>
  <si>
    <t>Calidad, Seguridad y Medioambiente en Procesos Químicos</t>
  </si>
  <si>
    <t>1ECH45</t>
  </si>
  <si>
    <t>Simulación en Ingeniería Química</t>
  </si>
  <si>
    <t>1ECH05, IECH15</t>
  </si>
  <si>
    <t>1MEC37</t>
  </si>
  <si>
    <t>Instrumentación, Control y Simulación de Procesos Químicos</t>
  </si>
  <si>
    <t>1MEC36, IECH15</t>
  </si>
  <si>
    <t>2IND89</t>
  </si>
  <si>
    <t>Elaboración y Evaluación de Proyectos de Ingeniería Química</t>
  </si>
  <si>
    <t>IND282, 1ECH09</t>
  </si>
  <si>
    <t>1ECH23</t>
  </si>
  <si>
    <t>Proyectos Industriales</t>
  </si>
  <si>
    <t>1ECH24</t>
  </si>
  <si>
    <t>Emprendimiento</t>
  </si>
  <si>
    <t>1ECH25</t>
  </si>
  <si>
    <t>Cursos electivos ( ** )</t>
  </si>
  <si>
    <t>Área Bioprocesos</t>
  </si>
  <si>
    <t>1ECH14</t>
  </si>
  <si>
    <t>Tecnología de Alimentos 2</t>
  </si>
  <si>
    <t>1ECH26</t>
  </si>
  <si>
    <t>Temas avanzados en Bioprocesos</t>
  </si>
  <si>
    <t>1ECH27</t>
  </si>
  <si>
    <t>Control de la Calidad en la Industria Alimentaria</t>
  </si>
  <si>
    <t>1ECH28</t>
  </si>
  <si>
    <t xml:space="preserve">Biocombustibles </t>
  </si>
  <si>
    <t>1ECH29</t>
  </si>
  <si>
    <t xml:space="preserve">Temas Avanzados en Ciencia y Tecnología de Alimentos </t>
  </si>
  <si>
    <t>1ECH30</t>
  </si>
  <si>
    <t xml:space="preserve">Catálisis </t>
  </si>
  <si>
    <t>1ECH31</t>
  </si>
  <si>
    <t xml:space="preserve">Temas Avanzados en Catálisis </t>
  </si>
  <si>
    <t>1ECH32</t>
  </si>
  <si>
    <t xml:space="preserve">Ciencia de los Alimentos </t>
  </si>
  <si>
    <t xml:space="preserve">Área de Procesos Químicos </t>
  </si>
  <si>
    <t>1ECH03</t>
  </si>
  <si>
    <t>Laboratorio de Operaciones Unitarias 2</t>
  </si>
  <si>
    <t>1ECH10</t>
  </si>
  <si>
    <t>Metalurgia de la Corrosión</t>
  </si>
  <si>
    <t>1ECH11</t>
  </si>
  <si>
    <t>Industria de los Procesos Químicos</t>
  </si>
  <si>
    <t>1ECH33</t>
  </si>
  <si>
    <t>Tecnología de Tratamiento de Aguas</t>
  </si>
  <si>
    <t>1ECH34</t>
  </si>
  <si>
    <t>Tratamientos de Efluentes Industriales</t>
  </si>
  <si>
    <t>1ECH35</t>
  </si>
  <si>
    <t xml:space="preserve">Tendencias en la Industria Textil </t>
  </si>
  <si>
    <t>1ECH36</t>
  </si>
  <si>
    <t>Temas avanzados en Procesos Químicos</t>
  </si>
  <si>
    <t>1ECH37</t>
  </si>
  <si>
    <t>Temas avanzados en la Industria de Pinturas</t>
  </si>
  <si>
    <t>1ECH38</t>
  </si>
  <si>
    <t>Temas avanzados en Corrosión y Prevención</t>
  </si>
  <si>
    <t>1ECH39</t>
  </si>
  <si>
    <t xml:space="preserve">Evaluación de Riesgos en Procesos Químicos </t>
  </si>
  <si>
    <t>1ECH40</t>
  </si>
  <si>
    <t>Diseño y evaluación de Sistemas Industriales</t>
  </si>
  <si>
    <t>1ECH41</t>
  </si>
  <si>
    <t xml:space="preserve">Fundamentos de Prevención de la Corrosión </t>
  </si>
  <si>
    <t>1QUI33</t>
  </si>
  <si>
    <t>Plan de estudios vigente en el 2026-1</t>
  </si>
  <si>
    <t>1QUI50</t>
  </si>
  <si>
    <t>(**) Pueden considerarse cursos de libre disponibilidad hasta un máximo de 12 créditos y cursos de otras facultades, con autorización del Decano.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</si>
</sst>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/yy"/>
  </numFmts>
  <fonts count="20" x14ac:knownFonts="1">
    <font>
      <sz val="10"/>
      <name val="Arial"/>
    </font>
    <font>
      <sz val="10"/>
      <name val="Arial"/>
      <family val="2"/>
    </font>
    <font>
      <b/>
      <sz val="9"/>
      <name val="Arial"/>
      <family val="2"/>
    </font>
    <font>
      <sz val="8"/>
      <name val="Arial"/>
      <family val="2"/>
    </font>
    <font>
      <b/>
      <sz val="7"/>
      <name val="Arial"/>
      <family val="2"/>
    </font>
    <font>
      <b/>
      <sz val="6"/>
      <name val="Arial"/>
      <family val="2"/>
    </font>
    <font>
      <sz val="10"/>
      <name val="Arial"/>
      <family val="2"/>
    </font>
    <font>
      <sz val="7"/>
      <name val="Arial"/>
      <family val="2"/>
    </font>
    <font>
      <sz val="11"/>
      <color theme="1"/>
      <name val="Calibri"/>
      <family val="2"/>
      <scheme val="minor"/>
    </font>
    <font>
      <b/>
      <sz val="12"/>
      <name val="Arial"/>
      <family val="2"/>
    </font>
    <font>
      <b/>
      <sz val="8"/>
      <name val="Arial"/>
      <family val="2"/>
    </font>
    <font>
      <sz val="9"/>
      <name val="Arial"/>
      <family val="2"/>
    </font>
    <font>
      <b/>
      <sz val="9"/>
      <color indexed="10"/>
      <name val="Arial"/>
      <family val="2"/>
    </font>
    <font>
      <sz val="6"/>
      <name val="Arial"/>
      <family val="2"/>
    </font>
    <font>
      <b/>
      <sz val="8"/>
      <color rgb="FF000099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11"/>
      <color rgb="FF000000"/>
      <name val="Calibri"/>
      <family val="2"/>
    </font>
    <font>
      <b/>
      <sz val="8"/>
      <color rgb="FFFF0000"/>
      <name val="Arial"/>
      <family val="2"/>
    </font>
    <font>
      <sz val="10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auto="1"/>
      </bottom>
      <diagonal/>
    </border>
  </borders>
  <cellStyleXfs count="8">
    <xf numFmtId="0" fontId="0" fillId="0" borderId="0"/>
    <xf numFmtId="0" fontId="8" fillId="0" borderId="0"/>
    <xf numFmtId="0" fontId="1" fillId="0" borderId="0"/>
    <xf numFmtId="0" fontId="6" fillId="0" borderId="0"/>
    <xf numFmtId="0" fontId="6" fillId="0" borderId="0" applyNumberFormat="0" applyFill="0" applyBorder="0" applyAlignment="0" applyProtection="0"/>
    <xf numFmtId="0" fontId="1" fillId="0" borderId="0"/>
    <xf numFmtId="0" fontId="17" fillId="0" borderId="0"/>
    <xf numFmtId="0" fontId="19" fillId="0" borderId="0"/>
  </cellStyleXfs>
  <cellXfs count="145">
    <xf numFmtId="0" fontId="0" fillId="0" borderId="0" xfId="0"/>
    <xf numFmtId="0" fontId="3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right"/>
    </xf>
    <xf numFmtId="0" fontId="7" fillId="0" borderId="0" xfId="0" applyFont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1" fillId="0" borderId="1" xfId="0" applyFont="1" applyBorder="1"/>
    <xf numFmtId="0" fontId="3" fillId="0" borderId="0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Fill="1"/>
    <xf numFmtId="0" fontId="3" fillId="0" borderId="0" xfId="0" applyFont="1" applyFill="1" applyBorder="1" applyAlignment="1">
      <alignment vertical="center" wrapText="1"/>
    </xf>
    <xf numFmtId="1" fontId="3" fillId="0" borderId="2" xfId="3" applyNumberFormat="1" applyFont="1" applyFill="1" applyBorder="1" applyAlignment="1">
      <alignment horizontal="center"/>
    </xf>
    <xf numFmtId="1" fontId="3" fillId="0" borderId="2" xfId="3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right" vertical="center" wrapText="1"/>
    </xf>
    <xf numFmtId="1" fontId="3" fillId="0" borderId="2" xfId="2" applyNumberFormat="1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1" fontId="3" fillId="0" borderId="2" xfId="3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left" wrapText="1"/>
    </xf>
    <xf numFmtId="0" fontId="1" fillId="0" borderId="4" xfId="0" applyFont="1" applyBorder="1"/>
    <xf numFmtId="1" fontId="3" fillId="0" borderId="5" xfId="3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/>
    </xf>
    <xf numFmtId="0" fontId="3" fillId="0" borderId="0" xfId="0" applyFont="1"/>
    <xf numFmtId="0" fontId="3" fillId="2" borderId="1" xfId="0" quotePrefix="1" applyFont="1" applyFill="1" applyBorder="1" applyAlignment="1">
      <alignment horizontal="center"/>
    </xf>
    <xf numFmtId="0" fontId="7" fillId="0" borderId="0" xfId="0" applyFont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right" vertical="center" wrapText="1"/>
    </xf>
    <xf numFmtId="0" fontId="3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3" fillId="2" borderId="9" xfId="0" quotePrefix="1" applyFont="1" applyFill="1" applyBorder="1" applyAlignment="1">
      <alignment horizontal="center"/>
    </xf>
    <xf numFmtId="0" fontId="3" fillId="0" borderId="0" xfId="1" applyFont="1" applyFill="1" applyBorder="1" applyAlignment="1">
      <alignment horizontal="left" vertical="center" wrapText="1"/>
    </xf>
    <xf numFmtId="1" fontId="3" fillId="0" borderId="2" xfId="2" applyNumberFormat="1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left"/>
    </xf>
    <xf numFmtId="0" fontId="3" fillId="0" borderId="6" xfId="0" applyFont="1" applyFill="1" applyBorder="1" applyAlignment="1">
      <alignment horizontal="right"/>
    </xf>
    <xf numFmtId="0" fontId="3" fillId="0" borderId="6" xfId="0" applyFont="1" applyFill="1" applyBorder="1" applyAlignment="1">
      <alignment horizontal="center"/>
    </xf>
    <xf numFmtId="0" fontId="3" fillId="0" borderId="6" xfId="0" applyFont="1" applyFill="1" applyBorder="1" applyAlignment="1"/>
    <xf numFmtId="1" fontId="3" fillId="0" borderId="5" xfId="2" applyNumberFormat="1" applyFont="1" applyFill="1" applyBorder="1" applyAlignment="1">
      <alignment horizontal="center"/>
    </xf>
    <xf numFmtId="0" fontId="3" fillId="0" borderId="6" xfId="1" applyFont="1" applyFill="1" applyBorder="1" applyAlignment="1">
      <alignment horizontal="center" vertical="center" wrapText="1"/>
    </xf>
    <xf numFmtId="0" fontId="3" fillId="0" borderId="6" xfId="1" applyFont="1" applyFill="1" applyBorder="1" applyAlignment="1">
      <alignment horizontal="left" vertical="center" wrapText="1"/>
    </xf>
    <xf numFmtId="1" fontId="3" fillId="0" borderId="5" xfId="3" applyNumberFormat="1" applyFont="1" applyFill="1" applyBorder="1" applyAlignment="1">
      <alignment horizontal="center" vertical="center" wrapText="1"/>
    </xf>
    <xf numFmtId="0" fontId="3" fillId="0" borderId="0" xfId="1" applyFont="1" applyFill="1" applyAlignment="1">
      <alignment horizontal="left" vertical="center" wrapText="1"/>
    </xf>
    <xf numFmtId="0" fontId="3" fillId="0" borderId="0" xfId="1" applyFont="1" applyFill="1" applyBorder="1" applyAlignment="1">
      <alignment horizontal="right" vertical="center" wrapText="1"/>
    </xf>
    <xf numFmtId="0" fontId="3" fillId="0" borderId="6" xfId="0" applyFont="1" applyFill="1" applyBorder="1" applyAlignment="1">
      <alignment vertical="center" wrapText="1"/>
    </xf>
    <xf numFmtId="0" fontId="3" fillId="0" borderId="6" xfId="0" applyFont="1" applyFill="1" applyBorder="1" applyAlignment="1">
      <alignment horizontal="center" vertical="center" wrapText="1"/>
    </xf>
    <xf numFmtId="2" fontId="3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1" xfId="0" applyBorder="1"/>
    <xf numFmtId="0" fontId="3" fillId="0" borderId="6" xfId="0" applyFont="1" applyFill="1" applyBorder="1" applyAlignment="1">
      <alignment vertical="center"/>
    </xf>
    <xf numFmtId="0" fontId="9" fillId="0" borderId="0" xfId="4" quotePrefix="1" applyFont="1" applyAlignment="1">
      <alignment horizontal="center"/>
    </xf>
    <xf numFmtId="0" fontId="1" fillId="0" borderId="0" xfId="0" applyFont="1" applyAlignment="1">
      <alignment horizontal="left"/>
    </xf>
    <xf numFmtId="0" fontId="3" fillId="0" borderId="12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left" vertical="center" wrapText="1"/>
    </xf>
    <xf numFmtId="0" fontId="3" fillId="0" borderId="12" xfId="0" applyFont="1" applyFill="1" applyBorder="1" applyAlignment="1">
      <alignment vertical="center" wrapText="1"/>
    </xf>
    <xf numFmtId="0" fontId="3" fillId="0" borderId="6" xfId="0" applyFont="1" applyFill="1" applyBorder="1" applyAlignment="1">
      <alignment horizontal="center" vertical="center"/>
    </xf>
    <xf numFmtId="0" fontId="1" fillId="0" borderId="0" xfId="0" quotePrefix="1" applyFont="1" applyAlignment="1">
      <alignment horizontal="left"/>
    </xf>
    <xf numFmtId="0" fontId="2" fillId="0" borderId="7" xfId="0" quotePrefix="1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1" xfId="0" quotePrefix="1" applyFont="1" applyBorder="1" applyAlignment="1">
      <alignment horizontal="left"/>
    </xf>
    <xf numFmtId="0" fontId="2" fillId="0" borderId="11" xfId="0" quotePrefix="1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3" fillId="0" borderId="0" xfId="0" applyFont="1" applyFill="1" applyAlignment="1">
      <alignment horizontal="left" vertical="center" wrapText="1"/>
    </xf>
    <xf numFmtId="0" fontId="3" fillId="0" borderId="1" xfId="0" applyFont="1" applyBorder="1" applyAlignment="1">
      <alignment horizontal="center"/>
    </xf>
    <xf numFmtId="0" fontId="3" fillId="0" borderId="0" xfId="1" applyFont="1" applyFill="1" applyAlignment="1">
      <alignment horizontal="center" vertical="center" wrapText="1"/>
    </xf>
    <xf numFmtId="0" fontId="3" fillId="0" borderId="1" xfId="0" quotePrefix="1" applyFont="1" applyBorder="1" applyAlignment="1">
      <alignment horizontal="center"/>
    </xf>
    <xf numFmtId="0" fontId="3" fillId="0" borderId="0" xfId="1" quotePrefix="1" applyFont="1" applyFill="1" applyAlignment="1">
      <alignment horizontal="center" vertical="center" wrapText="1"/>
    </xf>
    <xf numFmtId="0" fontId="3" fillId="0" borderId="0" xfId="1" applyFont="1" applyFill="1" applyAlignment="1">
      <alignment horizontal="right" vertical="center" wrapText="1"/>
    </xf>
    <xf numFmtId="0" fontId="3" fillId="0" borderId="0" xfId="1" applyFont="1" applyFill="1" applyAlignment="1">
      <alignment vertical="center" wrapText="1"/>
    </xf>
    <xf numFmtId="0" fontId="3" fillId="0" borderId="4" xfId="0" applyFont="1" applyBorder="1" applyAlignment="1">
      <alignment horizontal="center"/>
    </xf>
    <xf numFmtId="0" fontId="3" fillId="0" borderId="6" xfId="0" applyNumberFormat="1" applyFont="1" applyFill="1" applyBorder="1" applyAlignment="1">
      <alignment horizontal="center"/>
    </xf>
    <xf numFmtId="0" fontId="3" fillId="0" borderId="6" xfId="0" applyNumberFormat="1" applyFont="1" applyFill="1" applyBorder="1" applyAlignment="1">
      <alignment horizontal="right"/>
    </xf>
    <xf numFmtId="0" fontId="3" fillId="0" borderId="6" xfId="0" applyNumberFormat="1" applyFont="1" applyFill="1" applyBorder="1" applyAlignment="1">
      <alignment horizontal="left"/>
    </xf>
    <xf numFmtId="2" fontId="0" fillId="0" borderId="0" xfId="0" applyNumberFormat="1"/>
    <xf numFmtId="1" fontId="3" fillId="0" borderId="10" xfId="3" applyNumberFormat="1" applyFont="1" applyFill="1" applyBorder="1" applyAlignment="1">
      <alignment horizontal="center" vertical="center" wrapText="1"/>
    </xf>
    <xf numFmtId="0" fontId="3" fillId="0" borderId="7" xfId="0" applyFont="1" applyBorder="1" applyAlignment="1">
      <alignment horizontal="center"/>
    </xf>
    <xf numFmtId="0" fontId="3" fillId="0" borderId="11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left" vertical="center" wrapText="1"/>
    </xf>
    <xf numFmtId="0" fontId="3" fillId="0" borderId="11" xfId="0" applyFont="1" applyFill="1" applyBorder="1" applyAlignment="1">
      <alignment vertical="center" wrapText="1"/>
    </xf>
    <xf numFmtId="1" fontId="3" fillId="0" borderId="8" xfId="3" applyNumberFormat="1" applyFont="1" applyFill="1" applyBorder="1" applyAlignment="1">
      <alignment horizontal="center" vertical="center" wrapText="1"/>
    </xf>
    <xf numFmtId="0" fontId="3" fillId="2" borderId="4" xfId="0" quotePrefix="1" applyFont="1" applyFill="1" applyBorder="1" applyAlignment="1">
      <alignment horizontal="center"/>
    </xf>
    <xf numFmtId="0" fontId="0" fillId="0" borderId="7" xfId="0" applyBorder="1"/>
    <xf numFmtId="0" fontId="1" fillId="0" borderId="11" xfId="0" applyFont="1" applyFill="1" applyBorder="1" applyAlignment="1">
      <alignment vertical="center" wrapText="1"/>
    </xf>
    <xf numFmtId="0" fontId="3" fillId="0" borderId="11" xfId="0" applyFont="1" applyFill="1" applyBorder="1" applyAlignment="1">
      <alignment horizontal="right" vertical="center" wrapText="1"/>
    </xf>
    <xf numFmtId="0" fontId="3" fillId="0" borderId="6" xfId="0" applyFont="1" applyFill="1" applyBorder="1" applyAlignment="1">
      <alignment horizontal="left" vertical="center" wrapText="1"/>
    </xf>
    <xf numFmtId="0" fontId="3" fillId="0" borderId="9" xfId="0" applyFont="1" applyBorder="1" applyAlignment="1">
      <alignment horizontal="center"/>
    </xf>
    <xf numFmtId="0" fontId="7" fillId="0" borderId="0" xfId="0" applyFont="1"/>
    <xf numFmtId="1" fontId="1" fillId="0" borderId="0" xfId="0" applyNumberFormat="1" applyFont="1"/>
    <xf numFmtId="0" fontId="11" fillId="0" borderId="7" xfId="0" quotePrefix="1" applyFont="1" applyBorder="1" applyAlignment="1">
      <alignment horizontal="center"/>
    </xf>
    <xf numFmtId="0" fontId="11" fillId="0" borderId="11" xfId="0" applyFont="1" applyBorder="1" applyAlignment="1">
      <alignment horizontal="center"/>
    </xf>
    <xf numFmtId="0" fontId="11" fillId="0" borderId="11" xfId="0" quotePrefix="1" applyFont="1" applyBorder="1" applyAlignment="1">
      <alignment horizontal="left"/>
    </xf>
    <xf numFmtId="0" fontId="11" fillId="0" borderId="11" xfId="0" quotePrefix="1" applyFont="1" applyBorder="1" applyAlignment="1">
      <alignment horizontal="center"/>
    </xf>
    <xf numFmtId="0" fontId="13" fillId="0" borderId="8" xfId="0" applyFont="1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0" xfId="0" applyAlignment="1">
      <alignment horizontal="center"/>
    </xf>
    <xf numFmtId="0" fontId="0" fillId="0" borderId="10" xfId="0" applyBorder="1"/>
    <xf numFmtId="0" fontId="16" fillId="0" borderId="0" xfId="6" applyFont="1" applyAlignment="1"/>
    <xf numFmtId="0" fontId="0" fillId="0" borderId="2" xfId="0" applyBorder="1"/>
    <xf numFmtId="0" fontId="3" fillId="0" borderId="0" xfId="0" applyFont="1" applyFill="1" applyAlignment="1">
      <alignment horizontal="left" vertical="center"/>
    </xf>
    <xf numFmtId="0" fontId="1" fillId="0" borderId="2" xfId="0" applyFont="1" applyFill="1" applyBorder="1"/>
    <xf numFmtId="0" fontId="10" fillId="0" borderId="0" xfId="6" applyFont="1" applyFill="1" applyAlignment="1"/>
    <xf numFmtId="0" fontId="3" fillId="0" borderId="6" xfId="0" applyFont="1" applyFill="1" applyBorder="1" applyAlignment="1">
      <alignment horizontal="left" vertical="center"/>
    </xf>
    <xf numFmtId="0" fontId="3" fillId="0" borderId="0" xfId="0" applyFont="1" applyAlignment="1">
      <alignment horizontal="left"/>
    </xf>
    <xf numFmtId="0" fontId="10" fillId="0" borderId="0" xfId="0" applyFont="1"/>
    <xf numFmtId="2" fontId="3" fillId="0" borderId="0" xfId="0" applyNumberFormat="1" applyFont="1" applyAlignment="1">
      <alignment horizontal="right"/>
    </xf>
    <xf numFmtId="1" fontId="3" fillId="0" borderId="0" xfId="0" applyNumberFormat="1" applyFont="1"/>
    <xf numFmtId="0" fontId="1" fillId="0" borderId="0" xfId="0" applyFont="1" applyAlignment="1">
      <alignment wrapText="1"/>
    </xf>
    <xf numFmtId="164" fontId="3" fillId="0" borderId="0" xfId="0" applyNumberFormat="1" applyFont="1"/>
    <xf numFmtId="0" fontId="11" fillId="0" borderId="0" xfId="0" applyFont="1"/>
    <xf numFmtId="0" fontId="10" fillId="0" borderId="0" xfId="0" applyFont="1" applyAlignment="1">
      <alignment horizontal="left"/>
    </xf>
    <xf numFmtId="0" fontId="12" fillId="0" borderId="0" xfId="0" applyFont="1"/>
    <xf numFmtId="0" fontId="11" fillId="0" borderId="0" xfId="0" applyFont="1" applyAlignment="1">
      <alignment horizont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vertical="center" wrapText="1"/>
    </xf>
    <xf numFmtId="0" fontId="1" fillId="0" borderId="3" xfId="0" applyFont="1" applyFill="1" applyBorder="1" applyAlignment="1">
      <alignment vertical="center" wrapText="1"/>
    </xf>
    <xf numFmtId="0" fontId="0" fillId="0" borderId="0" xfId="0" applyAlignment="1">
      <alignment vertical="center"/>
    </xf>
    <xf numFmtId="2" fontId="3" fillId="0" borderId="2" xfId="0" applyNumberFormat="1" applyFont="1" applyFill="1" applyBorder="1" applyAlignment="1">
      <alignment horizontal="center" vertical="center" wrapText="1"/>
    </xf>
    <xf numFmtId="2" fontId="3" fillId="0" borderId="2" xfId="0" applyNumberFormat="1" applyFont="1" applyFill="1" applyBorder="1" applyAlignment="1">
      <alignment horizontal="center"/>
    </xf>
    <xf numFmtId="2" fontId="3" fillId="0" borderId="2" xfId="0" applyNumberFormat="1" applyFont="1" applyFill="1" applyBorder="1" applyAlignment="1">
      <alignment horizontal="center" vertical="center"/>
    </xf>
    <xf numFmtId="2" fontId="3" fillId="0" borderId="2" xfId="1" applyNumberFormat="1" applyFont="1" applyFill="1" applyBorder="1" applyAlignment="1">
      <alignment horizontal="center" vertical="center" wrapText="1"/>
    </xf>
    <xf numFmtId="2" fontId="3" fillId="0" borderId="5" xfId="0" applyNumberFormat="1" applyFont="1" applyFill="1" applyBorder="1" applyAlignment="1">
      <alignment horizontal="center" vertical="center"/>
    </xf>
    <xf numFmtId="2" fontId="3" fillId="0" borderId="5" xfId="0" applyNumberFormat="1" applyFont="1" applyFill="1" applyBorder="1" applyAlignment="1">
      <alignment horizontal="center"/>
    </xf>
    <xf numFmtId="2" fontId="3" fillId="0" borderId="5" xfId="0" applyNumberFormat="1" applyFont="1" applyFill="1" applyBorder="1" applyAlignment="1">
      <alignment horizontal="center" vertical="center" wrapText="1"/>
    </xf>
    <xf numFmtId="0" fontId="4" fillId="0" borderId="14" xfId="0" applyFont="1" applyBorder="1" applyAlignment="1">
      <alignment horizontal="center"/>
    </xf>
    <xf numFmtId="2" fontId="3" fillId="0" borderId="13" xfId="0" applyNumberFormat="1" applyFont="1" applyFill="1" applyBorder="1" applyAlignment="1">
      <alignment horizontal="center" vertical="center" wrapText="1"/>
    </xf>
    <xf numFmtId="2" fontId="3" fillId="0" borderId="14" xfId="0" applyNumberFormat="1" applyFont="1" applyFill="1" applyBorder="1" applyAlignment="1">
      <alignment horizontal="center" vertical="center" wrapText="1"/>
    </xf>
    <xf numFmtId="0" fontId="7" fillId="0" borderId="14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18" fillId="0" borderId="0" xfId="0" applyFont="1" applyFill="1" applyAlignment="1">
      <alignment vertical="center" wrapText="1"/>
    </xf>
    <xf numFmtId="0" fontId="15" fillId="0" borderId="0" xfId="6" applyFont="1" applyBorder="1" applyAlignment="1">
      <alignment horizontal="left"/>
    </xf>
    <xf numFmtId="0" fontId="15" fillId="0" borderId="12" xfId="6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14" fillId="3" borderId="0" xfId="0" applyFont="1" applyFill="1" applyBorder="1" applyAlignment="1">
      <alignment horizontal="center" vertical="center"/>
    </xf>
    <xf numFmtId="0" fontId="14" fillId="3" borderId="0" xfId="0" applyFont="1" applyFill="1" applyBorder="1" applyAlignment="1">
      <alignment horizontal="left" vertical="center"/>
    </xf>
    <xf numFmtId="0" fontId="14" fillId="3" borderId="0" xfId="0" applyFont="1" applyFill="1" applyBorder="1" applyAlignment="1">
      <alignment vertical="center"/>
    </xf>
    <xf numFmtId="2" fontId="14" fillId="3" borderId="2" xfId="0" applyNumberFormat="1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right" vertical="center" wrapText="1"/>
    </xf>
    <xf numFmtId="0" fontId="2" fillId="0" borderId="0" xfId="0" applyFont="1" applyFill="1" applyBorder="1" applyAlignment="1">
      <alignment horizontal="left" wrapText="1"/>
    </xf>
    <xf numFmtId="0" fontId="9" fillId="0" borderId="0" xfId="4" quotePrefix="1" applyFont="1" applyAlignment="1">
      <alignment horizontal="center"/>
    </xf>
  </cellXfs>
  <cellStyles count="8">
    <cellStyle name="Normal" xfId="0" builtinId="0"/>
    <cellStyle name="Normal 2" xfId="1" xr:uid="{00000000-0005-0000-0000-000001000000}"/>
    <cellStyle name="Normal 2 2" xfId="6" xr:uid="{8015CB19-B761-4894-8397-7CE0B5C8D59C}"/>
    <cellStyle name="Normal 3" xfId="7" xr:uid="{E4F5AB95-3FFD-4B68-AED6-865B2251703E}"/>
    <cellStyle name="Normal 4" xfId="5" xr:uid="{00000000-0005-0000-0000-000002000000}"/>
    <cellStyle name="Normal_CURSOS EEGGCC JZP" xfId="2" xr:uid="{00000000-0005-0000-0000-000003000000}"/>
    <cellStyle name="Normal_CURSOS EEGGCC JZP 2" xfId="3" xr:uid="{00000000-0005-0000-0000-000004000000}"/>
    <cellStyle name="normal_CURSOS EEGGCC LMZ_1 2" xfId="4" xr:uid="{00000000-0005-0000-0000-000006000000}"/>
  </cellStyles>
  <dxfs count="0"/>
  <tableStyles count="0" defaultTableStyle="TableStyleMedium2" defaultPivotStyle="PivotStyleLight16"/>
  <colors>
    <mruColors>
      <color rgb="FFCCFF99"/>
      <color rgb="FF000099"/>
      <color rgb="FFCCFFCC"/>
      <color rgb="FF99FF66"/>
      <color rgb="FFFFFF99"/>
      <color rgb="FF99FFCC"/>
      <color rgb="FF99FF99"/>
      <color rgb="FF66FF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BEC793-365F-4CBF-99C1-8381B583AAC9}">
  <dimension ref="A1:O95"/>
  <sheetViews>
    <sheetView tabSelected="1" topLeftCell="A73" workbookViewId="0">
      <selection activeCell="O93" sqref="O93"/>
    </sheetView>
  </sheetViews>
  <sheetFormatPr baseColWidth="10" defaultRowHeight="12.75" x14ac:dyDescent="0.2"/>
  <cols>
    <col min="1" max="1" width="3.28515625" customWidth="1"/>
    <col min="2" max="2" width="7.5703125" customWidth="1"/>
    <col min="3" max="3" width="33.5703125" bestFit="1" customWidth="1"/>
    <col min="4" max="4" width="4.5703125" customWidth="1"/>
    <col min="5" max="8" width="4.85546875" customWidth="1"/>
    <col min="9" max="9" width="23.140625" customWidth="1"/>
    <col min="10" max="10" width="5.140625" style="98" customWidth="1"/>
    <col min="11" max="11" width="3.28515625" hidden="1" customWidth="1"/>
    <col min="12" max="12" width="3.85546875" customWidth="1"/>
    <col min="13" max="13" width="9.28515625" customWidth="1"/>
    <col min="14" max="14" width="10.5703125" customWidth="1"/>
  </cols>
  <sheetData>
    <row r="1" spans="1:14" x14ac:dyDescent="0.2">
      <c r="A1" s="55" t="s">
        <v>36</v>
      </c>
      <c r="B1" s="4"/>
      <c r="C1" s="4"/>
      <c r="D1" s="5"/>
      <c r="E1" s="4"/>
      <c r="F1" s="4"/>
      <c r="G1" s="60" t="s">
        <v>28</v>
      </c>
      <c r="I1" s="4"/>
      <c r="J1" s="4"/>
      <c r="K1" s="4"/>
    </row>
    <row r="2" spans="1:14" x14ac:dyDescent="0.2">
      <c r="A2" s="5"/>
      <c r="B2" s="4"/>
      <c r="C2" s="4"/>
      <c r="D2" s="4"/>
      <c r="E2" s="4"/>
      <c r="F2" s="4"/>
      <c r="G2" s="4"/>
      <c r="H2" s="4"/>
      <c r="I2" s="4"/>
      <c r="J2" s="4"/>
      <c r="K2" s="4"/>
    </row>
    <row r="3" spans="1:14" ht="15.75" x14ac:dyDescent="0.25">
      <c r="A3" s="144" t="s">
        <v>78</v>
      </c>
      <c r="B3" s="144"/>
      <c r="C3" s="144"/>
      <c r="D3" s="144"/>
      <c r="E3" s="144"/>
      <c r="F3" s="144"/>
      <c r="G3" s="144"/>
      <c r="H3" s="144"/>
      <c r="I3" s="144"/>
      <c r="J3" s="144"/>
      <c r="K3" s="144"/>
    </row>
    <row r="4" spans="1:14" ht="15.75" x14ac:dyDescent="0.25">
      <c r="A4" s="54"/>
      <c r="B4" s="54"/>
      <c r="C4" s="54"/>
      <c r="D4" s="54"/>
      <c r="E4" s="54"/>
      <c r="F4" s="54"/>
      <c r="G4" s="54"/>
      <c r="H4" s="54"/>
      <c r="I4" s="54"/>
      <c r="J4" s="54"/>
      <c r="K4" s="54"/>
    </row>
    <row r="5" spans="1:14" x14ac:dyDescent="0.2">
      <c r="A5" s="61" t="s">
        <v>20</v>
      </c>
      <c r="B5" s="62" t="s">
        <v>21</v>
      </c>
      <c r="C5" s="64" t="s">
        <v>22</v>
      </c>
      <c r="D5" s="64" t="s">
        <v>23</v>
      </c>
      <c r="E5" s="62" t="s">
        <v>37</v>
      </c>
      <c r="F5" s="62"/>
      <c r="G5" s="62" t="s">
        <v>38</v>
      </c>
      <c r="H5" s="62"/>
      <c r="I5" s="63" t="s">
        <v>39</v>
      </c>
      <c r="J5" s="128" t="s">
        <v>30</v>
      </c>
      <c r="K5" s="65" t="s">
        <v>15</v>
      </c>
      <c r="N5">
        <v>85.5</v>
      </c>
    </row>
    <row r="6" spans="1:14" x14ac:dyDescent="0.2">
      <c r="A6" s="35" t="s">
        <v>56</v>
      </c>
      <c r="B6" s="31" t="s">
        <v>79</v>
      </c>
      <c r="C6" s="66" t="s">
        <v>80</v>
      </c>
      <c r="D6" s="31">
        <v>3</v>
      </c>
      <c r="E6" s="32"/>
      <c r="F6" s="21"/>
      <c r="G6" s="21"/>
      <c r="H6" s="21"/>
      <c r="I6" s="134" t="s">
        <v>198</v>
      </c>
      <c r="J6" s="121">
        <v>3</v>
      </c>
      <c r="K6" s="22">
        <v>1</v>
      </c>
    </row>
    <row r="7" spans="1:14" x14ac:dyDescent="0.2">
      <c r="A7" s="67"/>
      <c r="B7" s="68" t="s">
        <v>74</v>
      </c>
      <c r="C7" s="46" t="s">
        <v>19</v>
      </c>
      <c r="D7" s="31">
        <v>2</v>
      </c>
      <c r="E7" s="32"/>
      <c r="F7" s="21"/>
      <c r="G7" s="21">
        <v>2</v>
      </c>
      <c r="H7" s="21" t="s">
        <v>25</v>
      </c>
      <c r="I7" s="21" t="s">
        <v>75</v>
      </c>
      <c r="J7" s="121">
        <v>3</v>
      </c>
      <c r="K7" s="22">
        <v>2</v>
      </c>
    </row>
    <row r="8" spans="1:14" x14ac:dyDescent="0.2">
      <c r="A8" s="67"/>
      <c r="B8" s="68" t="s">
        <v>73</v>
      </c>
      <c r="C8" s="46" t="s">
        <v>27</v>
      </c>
      <c r="D8" s="31">
        <v>2</v>
      </c>
      <c r="E8" s="32">
        <v>1</v>
      </c>
      <c r="F8" s="21" t="s">
        <v>24</v>
      </c>
      <c r="G8" s="21"/>
      <c r="H8" s="21"/>
      <c r="I8" s="21" t="s">
        <v>81</v>
      </c>
      <c r="J8" s="121">
        <v>2.5</v>
      </c>
      <c r="K8" s="22">
        <v>2</v>
      </c>
    </row>
    <row r="9" spans="1:14" x14ac:dyDescent="0.2">
      <c r="A9" s="69"/>
      <c r="B9" s="68" t="s">
        <v>82</v>
      </c>
      <c r="C9" s="66" t="s">
        <v>17</v>
      </c>
      <c r="D9" s="31">
        <v>3</v>
      </c>
      <c r="E9" s="32"/>
      <c r="F9" s="21"/>
      <c r="G9" s="21"/>
      <c r="H9" s="21"/>
      <c r="I9" s="21" t="s">
        <v>83</v>
      </c>
      <c r="J9" s="121">
        <v>3</v>
      </c>
      <c r="K9" s="22">
        <v>1</v>
      </c>
    </row>
    <row r="10" spans="1:14" x14ac:dyDescent="0.2">
      <c r="A10" s="69"/>
      <c r="B10" s="68" t="s">
        <v>84</v>
      </c>
      <c r="C10" s="66" t="s">
        <v>85</v>
      </c>
      <c r="D10" s="31"/>
      <c r="E10" s="32"/>
      <c r="F10" s="21"/>
      <c r="G10" s="21">
        <v>2</v>
      </c>
      <c r="H10" s="21" t="s">
        <v>25</v>
      </c>
      <c r="I10" s="21" t="s">
        <v>86</v>
      </c>
      <c r="J10" s="121">
        <v>1</v>
      </c>
      <c r="K10" s="22">
        <v>3</v>
      </c>
    </row>
    <row r="11" spans="1:14" x14ac:dyDescent="0.2">
      <c r="A11" s="52"/>
      <c r="B11" s="68" t="s">
        <v>10</v>
      </c>
      <c r="C11" s="46" t="s">
        <v>34</v>
      </c>
      <c r="D11" s="70">
        <v>3</v>
      </c>
      <c r="E11" s="71">
        <v>1</v>
      </c>
      <c r="F11" s="46" t="s">
        <v>24</v>
      </c>
      <c r="G11" s="71"/>
      <c r="H11" s="46"/>
      <c r="I11" s="72" t="s">
        <v>40</v>
      </c>
      <c r="J11" s="124">
        <v>3.5</v>
      </c>
      <c r="K11" s="22">
        <v>2</v>
      </c>
    </row>
    <row r="12" spans="1:14" x14ac:dyDescent="0.2">
      <c r="A12" s="67"/>
      <c r="B12" s="68" t="s">
        <v>12</v>
      </c>
      <c r="C12" s="46" t="s">
        <v>7</v>
      </c>
      <c r="D12" s="1">
        <v>2</v>
      </c>
      <c r="E12" s="7">
        <v>1</v>
      </c>
      <c r="F12" s="6" t="s">
        <v>24</v>
      </c>
      <c r="G12" s="6"/>
      <c r="H12" s="6"/>
      <c r="I12" s="6" t="s">
        <v>59</v>
      </c>
      <c r="J12" s="122">
        <v>2.5</v>
      </c>
      <c r="K12" s="19">
        <v>2</v>
      </c>
    </row>
    <row r="13" spans="1:14" x14ac:dyDescent="0.2">
      <c r="A13" s="73"/>
      <c r="B13" s="43" t="s">
        <v>14</v>
      </c>
      <c r="C13" s="44" t="s">
        <v>9</v>
      </c>
      <c r="D13" s="74">
        <v>3</v>
      </c>
      <c r="E13" s="75"/>
      <c r="F13" s="76"/>
      <c r="G13" s="76"/>
      <c r="H13" s="76"/>
      <c r="I13" s="21" t="s">
        <v>87</v>
      </c>
      <c r="J13" s="126">
        <v>3</v>
      </c>
      <c r="K13" s="42">
        <v>1</v>
      </c>
      <c r="M13" s="77">
        <f>SUM(J6:J13)</f>
        <v>21.5</v>
      </c>
      <c r="N13" s="77">
        <f>N5+M13</f>
        <v>107</v>
      </c>
    </row>
    <row r="14" spans="1:14" x14ac:dyDescent="0.2">
      <c r="A14" s="29" t="s">
        <v>68</v>
      </c>
      <c r="B14" s="31" t="s">
        <v>88</v>
      </c>
      <c r="C14" s="57" t="s">
        <v>89</v>
      </c>
      <c r="D14" s="56">
        <v>3</v>
      </c>
      <c r="E14" s="58"/>
      <c r="F14" s="58"/>
      <c r="G14" s="58">
        <v>1</v>
      </c>
      <c r="H14" s="58" t="s">
        <v>24</v>
      </c>
      <c r="I14" s="58" t="s">
        <v>73</v>
      </c>
      <c r="J14" s="129">
        <v>3.5</v>
      </c>
      <c r="K14" s="78">
        <v>2</v>
      </c>
    </row>
    <row r="15" spans="1:14" x14ac:dyDescent="0.2">
      <c r="A15" s="67"/>
      <c r="B15" s="31" t="s">
        <v>90</v>
      </c>
      <c r="C15" s="66" t="s">
        <v>91</v>
      </c>
      <c r="D15" s="31">
        <v>3</v>
      </c>
      <c r="E15" s="21">
        <v>1</v>
      </c>
      <c r="F15" s="21" t="s">
        <v>24</v>
      </c>
      <c r="G15" s="21"/>
      <c r="H15" s="21"/>
      <c r="I15" s="21" t="s">
        <v>92</v>
      </c>
      <c r="J15" s="121">
        <v>3.5</v>
      </c>
      <c r="K15" s="22">
        <v>2</v>
      </c>
      <c r="M15" s="77"/>
      <c r="N15" s="77"/>
    </row>
    <row r="16" spans="1:14" x14ac:dyDescent="0.2">
      <c r="A16" s="69"/>
      <c r="B16" s="31" t="s">
        <v>93</v>
      </c>
      <c r="C16" s="66" t="s">
        <v>94</v>
      </c>
      <c r="D16" s="31">
        <v>3</v>
      </c>
      <c r="E16" s="13"/>
      <c r="F16" s="13"/>
      <c r="G16" s="21">
        <v>1</v>
      </c>
      <c r="H16" s="21" t="s">
        <v>24</v>
      </c>
      <c r="I16" s="21" t="s">
        <v>95</v>
      </c>
      <c r="J16" s="121">
        <v>3.5</v>
      </c>
      <c r="K16" s="22">
        <v>2</v>
      </c>
    </row>
    <row r="17" spans="1:14" x14ac:dyDescent="0.2">
      <c r="A17" s="67"/>
      <c r="B17" s="31" t="s">
        <v>96</v>
      </c>
      <c r="C17" s="66" t="s">
        <v>97</v>
      </c>
      <c r="D17" s="31">
        <v>3</v>
      </c>
      <c r="E17" s="32"/>
      <c r="F17" s="21"/>
      <c r="G17" s="21"/>
      <c r="H17" s="21"/>
      <c r="I17" s="21" t="s">
        <v>76</v>
      </c>
      <c r="J17" s="121">
        <v>3</v>
      </c>
      <c r="K17" s="22">
        <v>1</v>
      </c>
    </row>
    <row r="18" spans="1:14" x14ac:dyDescent="0.2">
      <c r="A18" s="52"/>
      <c r="B18" s="68" t="s">
        <v>98</v>
      </c>
      <c r="C18" s="11" t="s">
        <v>99</v>
      </c>
      <c r="D18" s="20">
        <v>2</v>
      </c>
      <c r="E18" s="47">
        <v>1</v>
      </c>
      <c r="F18" s="36" t="s">
        <v>24</v>
      </c>
      <c r="G18" s="14"/>
      <c r="H18" s="14"/>
      <c r="I18" s="14" t="s">
        <v>95</v>
      </c>
      <c r="J18" s="121">
        <v>2.5</v>
      </c>
      <c r="K18" s="22">
        <v>2</v>
      </c>
    </row>
    <row r="19" spans="1:14" x14ac:dyDescent="0.2">
      <c r="A19" s="10"/>
      <c r="B19" s="31" t="s">
        <v>100</v>
      </c>
      <c r="C19" s="66" t="s">
        <v>101</v>
      </c>
      <c r="D19" s="31"/>
      <c r="E19" s="32"/>
      <c r="F19" s="21"/>
      <c r="G19" s="21">
        <v>2</v>
      </c>
      <c r="H19" s="21" t="s">
        <v>25</v>
      </c>
      <c r="I19" s="21" t="s">
        <v>102</v>
      </c>
      <c r="J19" s="121">
        <v>1</v>
      </c>
      <c r="K19" s="22">
        <v>3</v>
      </c>
    </row>
    <row r="20" spans="1:14" x14ac:dyDescent="0.2">
      <c r="A20" s="10"/>
      <c r="B20" s="31" t="s">
        <v>26</v>
      </c>
      <c r="C20" s="66" t="s">
        <v>50</v>
      </c>
      <c r="D20" s="31">
        <v>3</v>
      </c>
      <c r="E20" s="71">
        <v>1</v>
      </c>
      <c r="F20" s="46" t="s">
        <v>24</v>
      </c>
      <c r="G20" s="21"/>
      <c r="H20" s="21"/>
      <c r="I20" s="21" t="s">
        <v>76</v>
      </c>
      <c r="J20" s="121">
        <v>3.5</v>
      </c>
      <c r="K20" s="22">
        <v>2</v>
      </c>
    </row>
    <row r="21" spans="1:14" x14ac:dyDescent="0.2">
      <c r="A21" s="67"/>
      <c r="B21" s="31" t="s">
        <v>5</v>
      </c>
      <c r="C21" s="2" t="s">
        <v>6</v>
      </c>
      <c r="D21" s="1"/>
      <c r="E21" s="6"/>
      <c r="F21" s="6"/>
      <c r="G21" s="6">
        <v>2</v>
      </c>
      <c r="H21" s="6" t="s">
        <v>25</v>
      </c>
      <c r="I21" s="6" t="s">
        <v>73</v>
      </c>
      <c r="J21" s="122">
        <v>1</v>
      </c>
      <c r="K21" s="19">
        <v>3</v>
      </c>
      <c r="M21" s="77">
        <f>SUM(J14:J21)</f>
        <v>21.5</v>
      </c>
      <c r="N21" s="77">
        <f>N13+M21</f>
        <v>128.5</v>
      </c>
    </row>
    <row r="22" spans="1:14" x14ac:dyDescent="0.2">
      <c r="A22" s="35" t="s">
        <v>69</v>
      </c>
      <c r="B22" s="56" t="s">
        <v>103</v>
      </c>
      <c r="C22" s="57" t="s">
        <v>104</v>
      </c>
      <c r="D22" s="56">
        <v>2</v>
      </c>
      <c r="E22" s="58"/>
      <c r="F22" s="58"/>
      <c r="G22" s="58"/>
      <c r="H22" s="58"/>
      <c r="I22" s="58" t="s">
        <v>93</v>
      </c>
      <c r="J22" s="129">
        <v>2</v>
      </c>
      <c r="K22" s="78">
        <v>1</v>
      </c>
    </row>
    <row r="23" spans="1:14" x14ac:dyDescent="0.2">
      <c r="A23" s="67"/>
      <c r="B23" s="31" t="s">
        <v>105</v>
      </c>
      <c r="C23" s="66" t="s">
        <v>106</v>
      </c>
      <c r="D23" s="31">
        <v>2</v>
      </c>
      <c r="E23" s="21">
        <v>1</v>
      </c>
      <c r="F23" s="21" t="s">
        <v>24</v>
      </c>
      <c r="G23" s="13"/>
      <c r="H23" s="13"/>
      <c r="I23" s="21" t="s">
        <v>88</v>
      </c>
      <c r="J23" s="121">
        <v>2.5</v>
      </c>
      <c r="K23" s="22">
        <v>2</v>
      </c>
    </row>
    <row r="24" spans="1:14" x14ac:dyDescent="0.2">
      <c r="A24" s="67"/>
      <c r="B24" s="31" t="s">
        <v>107</v>
      </c>
      <c r="C24" s="66" t="s">
        <v>108</v>
      </c>
      <c r="D24" s="31"/>
      <c r="E24" s="21"/>
      <c r="F24" s="21"/>
      <c r="G24" s="21">
        <v>2</v>
      </c>
      <c r="H24" s="21" t="s">
        <v>25</v>
      </c>
      <c r="I24" s="21" t="s">
        <v>57</v>
      </c>
      <c r="J24" s="121">
        <v>1</v>
      </c>
      <c r="K24" s="22">
        <v>3</v>
      </c>
    </row>
    <row r="25" spans="1:14" x14ac:dyDescent="0.2">
      <c r="A25" s="67"/>
      <c r="B25" s="31" t="s">
        <v>109</v>
      </c>
      <c r="C25" s="66" t="s">
        <v>110</v>
      </c>
      <c r="D25" s="31">
        <v>3</v>
      </c>
      <c r="E25" s="21">
        <v>1</v>
      </c>
      <c r="F25" s="21" t="s">
        <v>24</v>
      </c>
      <c r="G25" s="32"/>
      <c r="H25" s="21"/>
      <c r="I25" s="21" t="s">
        <v>111</v>
      </c>
      <c r="J25" s="121">
        <v>3.5</v>
      </c>
      <c r="K25" s="22">
        <v>2</v>
      </c>
    </row>
    <row r="26" spans="1:14" x14ac:dyDescent="0.2">
      <c r="A26" s="10"/>
      <c r="B26" s="20" t="s">
        <v>72</v>
      </c>
      <c r="C26" s="11" t="s">
        <v>71</v>
      </c>
      <c r="D26" s="20">
        <v>2</v>
      </c>
      <c r="E26" s="23"/>
      <c r="F26" s="23"/>
      <c r="G26" s="14">
        <v>3</v>
      </c>
      <c r="H26" s="23"/>
      <c r="I26" s="14" t="s">
        <v>112</v>
      </c>
      <c r="J26" s="121">
        <v>3.5</v>
      </c>
      <c r="K26" s="37">
        <v>2</v>
      </c>
    </row>
    <row r="27" spans="1:14" x14ac:dyDescent="0.2">
      <c r="A27" s="67"/>
      <c r="B27" s="31" t="s">
        <v>113</v>
      </c>
      <c r="C27" s="66" t="s">
        <v>114</v>
      </c>
      <c r="D27" s="31">
        <v>3</v>
      </c>
      <c r="E27" s="21"/>
      <c r="F27" s="21"/>
      <c r="G27" s="21">
        <v>1</v>
      </c>
      <c r="H27" s="21" t="s">
        <v>24</v>
      </c>
      <c r="I27" s="21" t="s">
        <v>90</v>
      </c>
      <c r="J27" s="121">
        <v>3.5</v>
      </c>
      <c r="K27" s="22">
        <v>2</v>
      </c>
    </row>
    <row r="28" spans="1:14" x14ac:dyDescent="0.2">
      <c r="A28" s="52"/>
      <c r="B28" s="20" t="s">
        <v>115</v>
      </c>
      <c r="C28" s="11" t="s">
        <v>18</v>
      </c>
      <c r="D28" s="20">
        <v>2</v>
      </c>
      <c r="E28" s="18"/>
      <c r="F28" s="14"/>
      <c r="G28" s="14"/>
      <c r="H28" s="14"/>
      <c r="I28" s="14" t="s">
        <v>116</v>
      </c>
      <c r="J28" s="121">
        <v>2</v>
      </c>
      <c r="K28" s="22">
        <v>1</v>
      </c>
    </row>
    <row r="29" spans="1:14" x14ac:dyDescent="0.2">
      <c r="A29" s="10"/>
      <c r="B29" s="31" t="s">
        <v>11</v>
      </c>
      <c r="C29" s="66" t="s">
        <v>4</v>
      </c>
      <c r="D29" s="31">
        <v>3</v>
      </c>
      <c r="E29" s="21">
        <v>1</v>
      </c>
      <c r="F29" s="21" t="s">
        <v>24</v>
      </c>
      <c r="G29" s="21">
        <v>1</v>
      </c>
      <c r="H29" s="21" t="s">
        <v>24</v>
      </c>
      <c r="I29" s="21" t="s">
        <v>26</v>
      </c>
      <c r="J29" s="121">
        <v>4</v>
      </c>
      <c r="K29" s="22">
        <v>2</v>
      </c>
    </row>
    <row r="30" spans="1:14" x14ac:dyDescent="0.2">
      <c r="A30" s="79"/>
      <c r="B30" s="80" t="s">
        <v>29</v>
      </c>
      <c r="C30" s="81" t="s">
        <v>31</v>
      </c>
      <c r="D30" s="80"/>
      <c r="E30" s="82"/>
      <c r="F30" s="82"/>
      <c r="G30" s="82"/>
      <c r="H30" s="82"/>
      <c r="I30" s="82" t="s">
        <v>41</v>
      </c>
      <c r="J30" s="130"/>
      <c r="K30" s="83">
        <v>5</v>
      </c>
      <c r="M30" s="77">
        <f>SUM(J22:J30)</f>
        <v>22</v>
      </c>
      <c r="N30" s="77">
        <f>N21+M30</f>
        <v>150.5</v>
      </c>
    </row>
    <row r="31" spans="1:14" x14ac:dyDescent="0.2">
      <c r="A31" s="29" t="s">
        <v>60</v>
      </c>
      <c r="B31" s="31" t="s">
        <v>117</v>
      </c>
      <c r="C31" s="66" t="s">
        <v>118</v>
      </c>
      <c r="D31" s="31"/>
      <c r="E31" s="34"/>
      <c r="F31" s="34"/>
      <c r="G31" s="32">
        <v>2</v>
      </c>
      <c r="H31" s="21" t="s">
        <v>25</v>
      </c>
      <c r="I31" s="21" t="s">
        <v>103</v>
      </c>
      <c r="J31" s="121">
        <v>1</v>
      </c>
      <c r="K31" s="22">
        <v>3</v>
      </c>
    </row>
    <row r="32" spans="1:14" x14ac:dyDescent="0.2">
      <c r="A32" s="67"/>
      <c r="B32" s="31" t="s">
        <v>119</v>
      </c>
      <c r="C32" s="66" t="s">
        <v>120</v>
      </c>
      <c r="D32" s="31">
        <v>3</v>
      </c>
      <c r="E32" s="21">
        <v>1</v>
      </c>
      <c r="F32" s="21" t="s">
        <v>24</v>
      </c>
      <c r="G32" s="21"/>
      <c r="H32" s="21"/>
      <c r="I32" s="21" t="s">
        <v>121</v>
      </c>
      <c r="J32" s="121">
        <v>3.5</v>
      </c>
      <c r="K32" s="22">
        <v>2</v>
      </c>
    </row>
    <row r="33" spans="1:14" x14ac:dyDescent="0.2">
      <c r="A33" s="52"/>
      <c r="B33" s="31" t="s">
        <v>122</v>
      </c>
      <c r="C33" s="11" t="s">
        <v>123</v>
      </c>
      <c r="D33" s="20">
        <v>2</v>
      </c>
      <c r="E33" s="14">
        <v>1</v>
      </c>
      <c r="F33" s="14" t="s">
        <v>24</v>
      </c>
      <c r="G33" s="18"/>
      <c r="H33" s="14"/>
      <c r="I33" s="11" t="s">
        <v>124</v>
      </c>
      <c r="J33" s="121">
        <v>2.5</v>
      </c>
      <c r="K33" s="22">
        <v>2</v>
      </c>
      <c r="M33" s="77"/>
      <c r="N33" s="77"/>
    </row>
    <row r="34" spans="1:14" x14ac:dyDescent="0.2">
      <c r="A34" s="29"/>
      <c r="B34" s="31" t="s">
        <v>125</v>
      </c>
      <c r="C34" s="66" t="s">
        <v>126</v>
      </c>
      <c r="D34" s="31"/>
      <c r="E34" s="21"/>
      <c r="F34" s="21"/>
      <c r="G34" s="21">
        <v>4</v>
      </c>
      <c r="H34" s="21"/>
      <c r="I34" s="21" t="s">
        <v>127</v>
      </c>
      <c r="J34" s="121">
        <v>2</v>
      </c>
      <c r="K34" s="22">
        <v>3</v>
      </c>
    </row>
    <row r="35" spans="1:14" x14ac:dyDescent="0.2">
      <c r="A35" s="67"/>
      <c r="B35" s="31" t="s">
        <v>128</v>
      </c>
      <c r="C35" s="66" t="s">
        <v>35</v>
      </c>
      <c r="D35" s="31">
        <v>3</v>
      </c>
      <c r="E35" s="21"/>
      <c r="F35" s="21"/>
      <c r="G35" s="21">
        <v>1</v>
      </c>
      <c r="H35" s="21" t="s">
        <v>24</v>
      </c>
      <c r="I35" s="21" t="s">
        <v>90</v>
      </c>
      <c r="J35" s="121">
        <v>3.5</v>
      </c>
      <c r="K35" s="22">
        <v>2</v>
      </c>
    </row>
    <row r="36" spans="1:14" x14ac:dyDescent="0.2">
      <c r="A36" s="52"/>
      <c r="B36" s="31" t="s">
        <v>13</v>
      </c>
      <c r="C36" s="24" t="s">
        <v>8</v>
      </c>
      <c r="D36" s="31">
        <v>3</v>
      </c>
      <c r="E36" s="21">
        <v>1</v>
      </c>
      <c r="F36" s="21" t="s">
        <v>24</v>
      </c>
      <c r="G36" s="32"/>
      <c r="H36" s="21"/>
      <c r="I36" s="21" t="s">
        <v>129</v>
      </c>
      <c r="J36" s="121">
        <v>3.5</v>
      </c>
      <c r="K36" s="22">
        <v>2</v>
      </c>
    </row>
    <row r="37" spans="1:14" x14ac:dyDescent="0.2">
      <c r="A37" s="84"/>
      <c r="B37" s="1" t="s">
        <v>2</v>
      </c>
      <c r="C37" s="38" t="s">
        <v>0</v>
      </c>
      <c r="D37" s="40">
        <v>2</v>
      </c>
      <c r="E37" s="39"/>
      <c r="F37" s="41"/>
      <c r="G37" s="41"/>
      <c r="H37" s="41"/>
      <c r="I37" s="48" t="s">
        <v>57</v>
      </c>
      <c r="J37" s="127">
        <v>2</v>
      </c>
      <c r="K37" s="15">
        <v>4</v>
      </c>
    </row>
    <row r="38" spans="1:14" x14ac:dyDescent="0.2">
      <c r="A38" s="85"/>
      <c r="B38" s="80" t="s">
        <v>130</v>
      </c>
      <c r="C38" s="81" t="s">
        <v>3</v>
      </c>
      <c r="D38" s="80"/>
      <c r="E38" s="86"/>
      <c r="F38" s="86"/>
      <c r="G38" s="87">
        <v>1</v>
      </c>
      <c r="H38" s="82"/>
      <c r="I38" s="82" t="s">
        <v>58</v>
      </c>
      <c r="J38" s="130">
        <v>0.5</v>
      </c>
      <c r="K38" s="83">
        <v>4</v>
      </c>
      <c r="M38" s="77">
        <f>SUM(J31:J38)</f>
        <v>18.5</v>
      </c>
      <c r="N38" s="77">
        <f>N30+M38</f>
        <v>169</v>
      </c>
    </row>
    <row r="39" spans="1:14" x14ac:dyDescent="0.2">
      <c r="A39" s="29" t="s">
        <v>61</v>
      </c>
      <c r="B39" s="31" t="s">
        <v>131</v>
      </c>
      <c r="C39" s="66" t="s">
        <v>132</v>
      </c>
      <c r="D39" s="31"/>
      <c r="E39" s="21"/>
      <c r="F39" s="21"/>
      <c r="G39" s="21">
        <v>4</v>
      </c>
      <c r="H39" s="21"/>
      <c r="I39" s="14" t="s">
        <v>125</v>
      </c>
      <c r="J39" s="121">
        <v>2</v>
      </c>
      <c r="K39" s="78">
        <v>3</v>
      </c>
    </row>
    <row r="40" spans="1:14" x14ac:dyDescent="0.2">
      <c r="A40" s="67"/>
      <c r="B40" s="31" t="s">
        <v>133</v>
      </c>
      <c r="C40" s="66" t="s">
        <v>134</v>
      </c>
      <c r="D40" s="31">
        <v>2</v>
      </c>
      <c r="E40" s="21"/>
      <c r="F40" s="21"/>
      <c r="G40" s="21"/>
      <c r="H40" s="21"/>
      <c r="I40" s="21" t="s">
        <v>107</v>
      </c>
      <c r="J40" s="121">
        <v>2</v>
      </c>
      <c r="K40" s="22">
        <v>1</v>
      </c>
    </row>
    <row r="41" spans="1:14" x14ac:dyDescent="0.2">
      <c r="A41" s="67"/>
      <c r="B41" s="31" t="s">
        <v>135</v>
      </c>
      <c r="C41" s="66" t="s">
        <v>51</v>
      </c>
      <c r="D41" s="31">
        <v>3</v>
      </c>
      <c r="E41" s="21"/>
      <c r="F41" s="21"/>
      <c r="G41" s="21"/>
      <c r="H41" s="21"/>
      <c r="I41" s="21" t="s">
        <v>136</v>
      </c>
      <c r="J41" s="121">
        <v>3</v>
      </c>
      <c r="K41" s="22">
        <v>4</v>
      </c>
    </row>
    <row r="42" spans="1:14" ht="22.5" x14ac:dyDescent="0.2">
      <c r="A42" s="52"/>
      <c r="B42" s="31" t="s">
        <v>137</v>
      </c>
      <c r="C42" s="66" t="s">
        <v>138</v>
      </c>
      <c r="D42" s="31">
        <v>2</v>
      </c>
      <c r="E42" s="21">
        <v>1</v>
      </c>
      <c r="F42" s="21" t="s">
        <v>24</v>
      </c>
      <c r="G42" s="21"/>
      <c r="H42" s="21"/>
      <c r="I42" s="21" t="s">
        <v>72</v>
      </c>
      <c r="J42" s="121">
        <v>2.5</v>
      </c>
      <c r="K42" s="22">
        <v>1</v>
      </c>
    </row>
    <row r="43" spans="1:14" x14ac:dyDescent="0.2">
      <c r="A43" s="67"/>
      <c r="B43" s="20" t="s">
        <v>139</v>
      </c>
      <c r="C43" s="11" t="s">
        <v>140</v>
      </c>
      <c r="D43" s="20">
        <v>2</v>
      </c>
      <c r="E43" s="14"/>
      <c r="F43" s="14"/>
      <c r="G43" s="14">
        <v>1</v>
      </c>
      <c r="H43" s="14" t="s">
        <v>24</v>
      </c>
      <c r="I43" s="14" t="s">
        <v>141</v>
      </c>
      <c r="J43" s="121">
        <v>2.5</v>
      </c>
      <c r="K43" s="22"/>
      <c r="M43" s="77"/>
      <c r="N43" s="77"/>
    </row>
    <row r="44" spans="1:14" ht="22.5" x14ac:dyDescent="0.2">
      <c r="A44" s="67"/>
      <c r="B44" s="31" t="s">
        <v>142</v>
      </c>
      <c r="C44" s="66" t="s">
        <v>143</v>
      </c>
      <c r="D44" s="31">
        <v>3</v>
      </c>
      <c r="E44" s="21"/>
      <c r="F44" s="21"/>
      <c r="G44" s="21">
        <v>1</v>
      </c>
      <c r="H44" s="21" t="s">
        <v>24</v>
      </c>
      <c r="I44" s="21" t="s">
        <v>144</v>
      </c>
      <c r="J44" s="121">
        <v>3.5</v>
      </c>
      <c r="K44" s="22">
        <v>2</v>
      </c>
    </row>
    <row r="45" spans="1:14" ht="22.5" x14ac:dyDescent="0.2">
      <c r="A45" s="29"/>
      <c r="B45" s="49" t="s">
        <v>145</v>
      </c>
      <c r="C45" s="88" t="s">
        <v>146</v>
      </c>
      <c r="D45" s="49">
        <v>3</v>
      </c>
      <c r="E45" s="48"/>
      <c r="F45" s="48"/>
      <c r="G45" s="48">
        <v>1</v>
      </c>
      <c r="H45" s="48" t="s">
        <v>24</v>
      </c>
      <c r="I45" s="48" t="s">
        <v>147</v>
      </c>
      <c r="J45" s="127">
        <v>3.5</v>
      </c>
      <c r="K45" s="45">
        <v>2</v>
      </c>
      <c r="M45" s="77">
        <f>SUM(J39:J45)</f>
        <v>19</v>
      </c>
      <c r="N45" s="77">
        <f>N38+M45</f>
        <v>188</v>
      </c>
    </row>
    <row r="46" spans="1:14" x14ac:dyDescent="0.2">
      <c r="A46" s="89">
        <v>10</v>
      </c>
      <c r="B46" s="31" t="s">
        <v>148</v>
      </c>
      <c r="C46" s="66" t="s">
        <v>149</v>
      </c>
      <c r="D46" s="31">
        <v>3</v>
      </c>
      <c r="E46" s="34"/>
      <c r="F46" s="34"/>
      <c r="G46" s="32"/>
      <c r="H46" s="21"/>
      <c r="I46" s="21" t="s">
        <v>131</v>
      </c>
      <c r="J46" s="121">
        <v>3</v>
      </c>
      <c r="K46" s="22">
        <v>1</v>
      </c>
    </row>
    <row r="47" spans="1:14" x14ac:dyDescent="0.2">
      <c r="A47" s="67"/>
      <c r="B47" s="31" t="s">
        <v>150</v>
      </c>
      <c r="C47" s="66" t="s">
        <v>151</v>
      </c>
      <c r="D47" s="31">
        <v>2</v>
      </c>
      <c r="E47" s="34"/>
      <c r="F47" s="34"/>
      <c r="G47" s="32"/>
      <c r="H47" s="21"/>
      <c r="I47" s="66" t="s">
        <v>133</v>
      </c>
      <c r="J47" s="121">
        <v>2</v>
      </c>
      <c r="K47" s="22">
        <v>1</v>
      </c>
    </row>
    <row r="48" spans="1:14" x14ac:dyDescent="0.2">
      <c r="A48" s="67"/>
      <c r="B48" s="31" t="s">
        <v>152</v>
      </c>
      <c r="C48" s="66" t="s">
        <v>52</v>
      </c>
      <c r="D48" s="31">
        <v>3</v>
      </c>
      <c r="E48" s="34"/>
      <c r="F48" s="34"/>
      <c r="G48" s="32"/>
      <c r="H48" s="21"/>
      <c r="I48" s="66" t="s">
        <v>135</v>
      </c>
      <c r="J48" s="121">
        <v>3</v>
      </c>
      <c r="K48" s="22">
        <v>4</v>
      </c>
    </row>
    <row r="49" spans="1:14" x14ac:dyDescent="0.2">
      <c r="A49" s="73"/>
      <c r="B49" s="116"/>
      <c r="C49" s="117" t="s">
        <v>153</v>
      </c>
      <c r="D49" s="116"/>
      <c r="E49" s="118"/>
      <c r="F49" s="119"/>
      <c r="G49" s="118"/>
      <c r="H49" s="118"/>
      <c r="I49" s="142" t="s">
        <v>70</v>
      </c>
      <c r="J49" s="127">
        <v>12</v>
      </c>
      <c r="K49" s="45"/>
      <c r="M49" s="77">
        <f>SUM(J46:J49)</f>
        <v>20</v>
      </c>
      <c r="N49" s="77">
        <f>N45+M49</f>
        <v>208</v>
      </c>
    </row>
    <row r="51" spans="1:14" s="4" customFormat="1" ht="15.75" x14ac:dyDescent="0.25">
      <c r="A51" s="144" t="s">
        <v>78</v>
      </c>
      <c r="B51" s="144"/>
      <c r="C51" s="144"/>
      <c r="D51" s="144"/>
      <c r="E51" s="144"/>
      <c r="F51" s="144"/>
      <c r="G51" s="144"/>
      <c r="H51" s="144"/>
      <c r="I51" s="144"/>
      <c r="J51" s="144"/>
      <c r="K51" s="144"/>
      <c r="L51" s="90"/>
    </row>
    <row r="52" spans="1:14" s="4" customFormat="1" x14ac:dyDescent="0.2">
      <c r="A52" s="5"/>
      <c r="D52" s="5"/>
      <c r="I52" s="12"/>
      <c r="J52" s="50"/>
      <c r="K52" s="91"/>
      <c r="L52" s="90"/>
    </row>
    <row r="53" spans="1:14" s="4" customFormat="1" x14ac:dyDescent="0.2">
      <c r="A53" s="92" t="s">
        <v>20</v>
      </c>
      <c r="B53" s="93" t="s">
        <v>21</v>
      </c>
      <c r="C53" s="94" t="s">
        <v>22</v>
      </c>
      <c r="D53" s="95" t="s">
        <v>23</v>
      </c>
      <c r="E53" s="93" t="s">
        <v>37</v>
      </c>
      <c r="F53" s="93"/>
      <c r="G53" s="93" t="s">
        <v>38</v>
      </c>
      <c r="H53" s="93"/>
      <c r="I53" s="94" t="s">
        <v>39</v>
      </c>
      <c r="J53" s="131" t="s">
        <v>30</v>
      </c>
      <c r="K53" s="96" t="s">
        <v>15</v>
      </c>
      <c r="L53" s="90"/>
    </row>
    <row r="54" spans="1:14" ht="15.75" customHeight="1" x14ac:dyDescent="0.2">
      <c r="A54" s="97"/>
      <c r="B54" s="136" t="s">
        <v>77</v>
      </c>
      <c r="C54" s="120"/>
      <c r="D54" s="120"/>
      <c r="E54" s="120"/>
      <c r="F54" s="120"/>
      <c r="G54" s="120"/>
      <c r="H54" s="120"/>
      <c r="I54" s="120"/>
      <c r="J54" s="137"/>
      <c r="K54" s="99"/>
    </row>
    <row r="55" spans="1:14" x14ac:dyDescent="0.2">
      <c r="A55" s="97"/>
      <c r="B55" s="138" t="s">
        <v>53</v>
      </c>
      <c r="C55" s="139" t="s">
        <v>54</v>
      </c>
      <c r="D55" s="138">
        <v>3</v>
      </c>
      <c r="E55" s="140"/>
      <c r="F55" s="140"/>
      <c r="G55" s="140"/>
      <c r="H55" s="140"/>
      <c r="I55" s="140"/>
      <c r="J55" s="141">
        <v>3</v>
      </c>
      <c r="K55" s="101"/>
    </row>
    <row r="56" spans="1:14" ht="5.25" customHeight="1" x14ac:dyDescent="0.2">
      <c r="A56" s="97"/>
      <c r="B56" s="135"/>
      <c r="J56" s="132"/>
      <c r="K56" s="101"/>
    </row>
    <row r="57" spans="1:14" x14ac:dyDescent="0.2">
      <c r="A57" s="52"/>
      <c r="B57" s="100" t="s">
        <v>154</v>
      </c>
      <c r="J57" s="132"/>
      <c r="K57" s="101"/>
    </row>
    <row r="58" spans="1:14" s="4" customFormat="1" ht="15" customHeight="1" x14ac:dyDescent="0.2">
      <c r="A58" s="10"/>
      <c r="B58" s="31" t="s">
        <v>155</v>
      </c>
      <c r="C58" s="102" t="s">
        <v>156</v>
      </c>
      <c r="D58" s="17">
        <v>2</v>
      </c>
      <c r="E58" s="33"/>
      <c r="F58" s="33"/>
      <c r="G58" s="33"/>
      <c r="H58" s="33"/>
      <c r="I58" s="66" t="s">
        <v>103</v>
      </c>
      <c r="J58" s="123">
        <v>2</v>
      </c>
      <c r="K58" s="16">
        <v>1</v>
      </c>
      <c r="L58" s="30"/>
    </row>
    <row r="59" spans="1:14" s="4" customFormat="1" ht="15" customHeight="1" x14ac:dyDescent="0.2">
      <c r="A59" s="10"/>
      <c r="B59" s="17" t="s">
        <v>157</v>
      </c>
      <c r="C59" s="102" t="s">
        <v>158</v>
      </c>
      <c r="D59" s="17">
        <v>3</v>
      </c>
      <c r="E59" s="33"/>
      <c r="F59" s="33"/>
      <c r="G59" s="33"/>
      <c r="H59" s="33"/>
      <c r="I59" s="66" t="s">
        <v>93</v>
      </c>
      <c r="J59" s="123">
        <v>3</v>
      </c>
      <c r="K59" s="16">
        <v>1</v>
      </c>
      <c r="L59" s="30"/>
    </row>
    <row r="60" spans="1:14" s="4" customFormat="1" ht="15" customHeight="1" x14ac:dyDescent="0.2">
      <c r="A60" s="10"/>
      <c r="B60" s="17" t="s">
        <v>159</v>
      </c>
      <c r="C60" s="66" t="s">
        <v>160</v>
      </c>
      <c r="D60" s="17">
        <v>3</v>
      </c>
      <c r="E60" s="33"/>
      <c r="F60" s="33"/>
      <c r="G60" s="33"/>
      <c r="H60" s="33"/>
      <c r="I60" s="66" t="s">
        <v>103</v>
      </c>
      <c r="J60" s="123">
        <v>3</v>
      </c>
      <c r="K60" s="16">
        <v>1</v>
      </c>
      <c r="L60" s="30"/>
    </row>
    <row r="61" spans="1:14" s="4" customFormat="1" x14ac:dyDescent="0.2">
      <c r="A61" s="10"/>
      <c r="B61" s="17" t="s">
        <v>161</v>
      </c>
      <c r="C61" s="102" t="s">
        <v>162</v>
      </c>
      <c r="D61" s="17">
        <v>3</v>
      </c>
      <c r="E61" s="33"/>
      <c r="F61" s="33"/>
      <c r="G61" s="33"/>
      <c r="H61" s="33"/>
      <c r="I61" s="66" t="s">
        <v>109</v>
      </c>
      <c r="J61" s="123">
        <v>3</v>
      </c>
      <c r="K61" s="16">
        <v>1</v>
      </c>
      <c r="L61" s="30"/>
    </row>
    <row r="62" spans="1:14" s="4" customFormat="1" ht="22.5" x14ac:dyDescent="0.2">
      <c r="A62" s="10"/>
      <c r="B62" s="17" t="s">
        <v>163</v>
      </c>
      <c r="C62" s="66" t="s">
        <v>164</v>
      </c>
      <c r="D62" s="17">
        <v>3</v>
      </c>
      <c r="E62" s="33"/>
      <c r="F62" s="33"/>
      <c r="G62" s="33"/>
      <c r="H62" s="33"/>
      <c r="I62" s="66" t="s">
        <v>103</v>
      </c>
      <c r="J62" s="123">
        <v>3</v>
      </c>
      <c r="K62" s="16">
        <v>1</v>
      </c>
      <c r="L62" s="30"/>
    </row>
    <row r="63" spans="1:14" s="4" customFormat="1" ht="15" customHeight="1" x14ac:dyDescent="0.2">
      <c r="A63" s="10"/>
      <c r="B63" s="17" t="s">
        <v>165</v>
      </c>
      <c r="C63" s="102" t="s">
        <v>166</v>
      </c>
      <c r="D63" s="17">
        <v>3</v>
      </c>
      <c r="E63" s="33"/>
      <c r="F63" s="33"/>
      <c r="G63" s="33"/>
      <c r="H63" s="33"/>
      <c r="I63" s="66" t="s">
        <v>109</v>
      </c>
      <c r="J63" s="123">
        <v>3</v>
      </c>
      <c r="K63" s="16">
        <v>1</v>
      </c>
      <c r="L63" s="30"/>
    </row>
    <row r="64" spans="1:14" s="4" customFormat="1" ht="15" customHeight="1" x14ac:dyDescent="0.2">
      <c r="A64" s="10"/>
      <c r="B64" s="17" t="s">
        <v>167</v>
      </c>
      <c r="C64" s="66" t="s">
        <v>168</v>
      </c>
      <c r="D64" s="17">
        <v>3</v>
      </c>
      <c r="E64" s="33"/>
      <c r="F64" s="33"/>
      <c r="G64" s="33"/>
      <c r="H64" s="33"/>
      <c r="I64" s="66" t="s">
        <v>109</v>
      </c>
      <c r="J64" s="123">
        <v>3</v>
      </c>
      <c r="K64" s="16">
        <v>1</v>
      </c>
      <c r="L64" s="30"/>
    </row>
    <row r="65" spans="1:15" s="4" customFormat="1" ht="15" customHeight="1" x14ac:dyDescent="0.2">
      <c r="A65" s="10"/>
      <c r="B65" s="17" t="s">
        <v>169</v>
      </c>
      <c r="C65" s="102" t="s">
        <v>170</v>
      </c>
      <c r="D65" s="17">
        <v>3</v>
      </c>
      <c r="E65" s="33"/>
      <c r="F65" s="33"/>
      <c r="G65" s="33"/>
      <c r="H65" s="33"/>
      <c r="I65" s="46" t="s">
        <v>82</v>
      </c>
      <c r="J65" s="123">
        <v>3</v>
      </c>
      <c r="K65" s="16">
        <v>1</v>
      </c>
      <c r="L65" s="30"/>
    </row>
    <row r="66" spans="1:15" s="4" customFormat="1" ht="15" customHeight="1" x14ac:dyDescent="0.2">
      <c r="A66" s="10"/>
      <c r="B66" s="9" t="s">
        <v>1</v>
      </c>
      <c r="C66" s="66" t="s">
        <v>55</v>
      </c>
      <c r="D66" s="17">
        <v>3</v>
      </c>
      <c r="E66" s="33"/>
      <c r="F66" s="33"/>
      <c r="G66" s="33"/>
      <c r="H66" s="33"/>
      <c r="I66" s="66" t="s">
        <v>93</v>
      </c>
      <c r="J66" s="123">
        <v>3</v>
      </c>
      <c r="K66" s="16">
        <v>4</v>
      </c>
      <c r="L66" s="30"/>
    </row>
    <row r="67" spans="1:15" s="4" customFormat="1" ht="5.25" customHeight="1" x14ac:dyDescent="0.2">
      <c r="A67" s="10"/>
      <c r="B67" s="13"/>
      <c r="C67" s="13"/>
      <c r="D67" s="13"/>
      <c r="E67" s="13"/>
      <c r="F67" s="13"/>
      <c r="G67" s="13"/>
      <c r="H67" s="13"/>
      <c r="I67" s="13"/>
      <c r="J67" s="103"/>
      <c r="K67" s="103"/>
      <c r="L67" s="30"/>
    </row>
    <row r="68" spans="1:15" x14ac:dyDescent="0.2">
      <c r="A68" s="52"/>
      <c r="B68" s="104" t="s">
        <v>171</v>
      </c>
      <c r="C68" s="13"/>
      <c r="D68" s="13"/>
      <c r="E68" s="13"/>
      <c r="F68" s="13"/>
      <c r="G68" s="13"/>
      <c r="H68" s="13"/>
      <c r="I68" s="13"/>
      <c r="J68" s="133"/>
      <c r="K68" s="103"/>
    </row>
    <row r="69" spans="1:15" s="4" customFormat="1" ht="15" customHeight="1" x14ac:dyDescent="0.2">
      <c r="A69" s="10"/>
      <c r="B69" s="9" t="s">
        <v>172</v>
      </c>
      <c r="C69" s="66" t="s">
        <v>173</v>
      </c>
      <c r="D69" s="17"/>
      <c r="E69" s="33"/>
      <c r="F69" s="33"/>
      <c r="G69" s="33">
        <v>4</v>
      </c>
      <c r="H69" s="33"/>
      <c r="I69" s="66" t="s">
        <v>125</v>
      </c>
      <c r="J69" s="123">
        <v>2</v>
      </c>
      <c r="K69" s="16">
        <v>3</v>
      </c>
      <c r="L69" s="30"/>
    </row>
    <row r="70" spans="1:15" s="4" customFormat="1" ht="15" customHeight="1" x14ac:dyDescent="0.2">
      <c r="A70" s="10"/>
      <c r="B70" s="9" t="s">
        <v>174</v>
      </c>
      <c r="C70" s="102" t="s">
        <v>175</v>
      </c>
      <c r="D70" s="17">
        <v>2</v>
      </c>
      <c r="E70" s="33">
        <v>1</v>
      </c>
      <c r="F70" s="33" t="s">
        <v>24</v>
      </c>
      <c r="G70" s="33"/>
      <c r="H70" s="33"/>
      <c r="I70" s="66" t="s">
        <v>122</v>
      </c>
      <c r="J70" s="123">
        <v>2.5</v>
      </c>
      <c r="K70" s="16">
        <v>2</v>
      </c>
      <c r="L70" s="30"/>
    </row>
    <row r="71" spans="1:15" s="4" customFormat="1" ht="15" customHeight="1" x14ac:dyDescent="0.2">
      <c r="A71" s="10"/>
      <c r="B71" s="20" t="s">
        <v>176</v>
      </c>
      <c r="C71" s="11" t="s">
        <v>177</v>
      </c>
      <c r="D71" s="20"/>
      <c r="E71" s="14"/>
      <c r="F71" s="14"/>
      <c r="G71" s="14">
        <v>2</v>
      </c>
      <c r="H71" s="14" t="s">
        <v>25</v>
      </c>
      <c r="I71" s="14" t="s">
        <v>79</v>
      </c>
      <c r="J71" s="121">
        <v>1</v>
      </c>
      <c r="K71" s="22">
        <v>3</v>
      </c>
      <c r="L71" s="30"/>
    </row>
    <row r="72" spans="1:15" x14ac:dyDescent="0.2">
      <c r="A72" s="10"/>
      <c r="B72" s="17" t="s">
        <v>178</v>
      </c>
      <c r="C72" s="102" t="s">
        <v>179</v>
      </c>
      <c r="D72" s="17">
        <v>3</v>
      </c>
      <c r="E72" s="33"/>
      <c r="F72" s="33"/>
      <c r="G72" s="33"/>
      <c r="H72" s="33"/>
      <c r="I72" s="66" t="s">
        <v>125</v>
      </c>
      <c r="J72" s="123">
        <v>3</v>
      </c>
      <c r="K72" s="16">
        <v>1</v>
      </c>
      <c r="L72" s="30"/>
      <c r="M72" s="4"/>
      <c r="N72" s="4"/>
      <c r="O72" s="4"/>
    </row>
    <row r="73" spans="1:15" x14ac:dyDescent="0.2">
      <c r="A73" s="10"/>
      <c r="B73" s="17" t="s">
        <v>180</v>
      </c>
      <c r="C73" s="66" t="s">
        <v>181</v>
      </c>
      <c r="D73" s="17">
        <v>3</v>
      </c>
      <c r="E73" s="33"/>
      <c r="F73" s="33"/>
      <c r="G73" s="33"/>
      <c r="H73" s="33"/>
      <c r="I73" s="66" t="s">
        <v>133</v>
      </c>
      <c r="J73" s="123">
        <v>3</v>
      </c>
      <c r="K73" s="16">
        <v>1</v>
      </c>
      <c r="L73" s="30"/>
      <c r="M73" s="4"/>
      <c r="N73" s="4"/>
      <c r="O73" s="4"/>
    </row>
    <row r="74" spans="1:15" x14ac:dyDescent="0.2">
      <c r="A74" s="10"/>
      <c r="B74" s="17" t="s">
        <v>182</v>
      </c>
      <c r="C74" s="102" t="s">
        <v>183</v>
      </c>
      <c r="D74" s="17">
        <v>3</v>
      </c>
      <c r="E74" s="33"/>
      <c r="F74" s="33"/>
      <c r="G74" s="33"/>
      <c r="H74" s="33"/>
      <c r="I74" s="66" t="s">
        <v>135</v>
      </c>
      <c r="J74" s="123">
        <v>3</v>
      </c>
      <c r="K74" s="16">
        <v>1</v>
      </c>
      <c r="L74" s="30"/>
      <c r="M74" s="4"/>
      <c r="N74" s="4"/>
      <c r="O74" s="4"/>
    </row>
    <row r="75" spans="1:15" s="4" customFormat="1" ht="15" customHeight="1" x14ac:dyDescent="0.2">
      <c r="A75" s="52"/>
      <c r="B75" s="17" t="s">
        <v>184</v>
      </c>
      <c r="C75" s="66" t="s">
        <v>185</v>
      </c>
      <c r="D75" s="17">
        <v>3</v>
      </c>
      <c r="E75" s="33"/>
      <c r="F75" s="33"/>
      <c r="G75" s="33"/>
      <c r="H75" s="33"/>
      <c r="I75" s="66" t="s">
        <v>130</v>
      </c>
      <c r="J75" s="123">
        <v>3</v>
      </c>
      <c r="K75" s="16">
        <v>1</v>
      </c>
      <c r="L75"/>
      <c r="M75"/>
      <c r="N75"/>
      <c r="O75"/>
    </row>
    <row r="76" spans="1:15" s="4" customFormat="1" ht="15" customHeight="1" x14ac:dyDescent="0.2">
      <c r="A76" s="52"/>
      <c r="B76" s="17" t="s">
        <v>186</v>
      </c>
      <c r="C76" s="102" t="s">
        <v>187</v>
      </c>
      <c r="D76" s="17">
        <v>3</v>
      </c>
      <c r="E76" s="33"/>
      <c r="F76" s="33"/>
      <c r="G76" s="33"/>
      <c r="H76" s="33"/>
      <c r="I76" s="11" t="s">
        <v>125</v>
      </c>
      <c r="J76" s="123">
        <v>3</v>
      </c>
      <c r="K76" s="16">
        <v>1</v>
      </c>
      <c r="L76"/>
      <c r="M76"/>
      <c r="N76"/>
      <c r="O76"/>
    </row>
    <row r="77" spans="1:15" s="4" customFormat="1" ht="15" customHeight="1" x14ac:dyDescent="0.2">
      <c r="A77" s="52"/>
      <c r="B77" s="17" t="s">
        <v>188</v>
      </c>
      <c r="C77" s="102" t="s">
        <v>189</v>
      </c>
      <c r="D77" s="17">
        <v>3</v>
      </c>
      <c r="E77" s="33"/>
      <c r="F77" s="33"/>
      <c r="G77" s="33"/>
      <c r="H77" s="33"/>
      <c r="I77" s="66" t="s">
        <v>122</v>
      </c>
      <c r="J77" s="123">
        <v>3</v>
      </c>
      <c r="K77" s="16">
        <v>1</v>
      </c>
      <c r="L77"/>
      <c r="M77"/>
      <c r="N77"/>
      <c r="O77"/>
    </row>
    <row r="78" spans="1:15" s="4" customFormat="1" ht="15" customHeight="1" x14ac:dyDescent="0.2">
      <c r="A78" s="10"/>
      <c r="B78" s="17" t="s">
        <v>190</v>
      </c>
      <c r="C78" s="66" t="s">
        <v>191</v>
      </c>
      <c r="D78" s="17">
        <v>3</v>
      </c>
      <c r="E78" s="33"/>
      <c r="F78" s="33"/>
      <c r="G78" s="33"/>
      <c r="H78" s="33"/>
      <c r="I78" s="66" t="s">
        <v>131</v>
      </c>
      <c r="J78" s="123">
        <v>3</v>
      </c>
      <c r="K78" s="16">
        <v>1</v>
      </c>
      <c r="L78" s="30"/>
    </row>
    <row r="79" spans="1:15" s="4" customFormat="1" ht="15" customHeight="1" x14ac:dyDescent="0.2">
      <c r="A79" s="10"/>
      <c r="B79" s="17" t="s">
        <v>192</v>
      </c>
      <c r="C79" s="102" t="s">
        <v>193</v>
      </c>
      <c r="D79" s="17">
        <v>3</v>
      </c>
      <c r="E79" s="33"/>
      <c r="F79" s="33"/>
      <c r="G79" s="33"/>
      <c r="H79" s="33"/>
      <c r="I79" s="66" t="s">
        <v>131</v>
      </c>
      <c r="J79" s="123">
        <v>3</v>
      </c>
      <c r="K79" s="16">
        <v>1</v>
      </c>
      <c r="L79" s="30"/>
    </row>
    <row r="80" spans="1:15" s="4" customFormat="1" ht="15" customHeight="1" x14ac:dyDescent="0.2">
      <c r="A80" s="10"/>
      <c r="B80" s="17" t="s">
        <v>194</v>
      </c>
      <c r="C80" s="11" t="s">
        <v>195</v>
      </c>
      <c r="D80" s="9">
        <v>3</v>
      </c>
      <c r="E80" s="3"/>
      <c r="F80" s="3"/>
      <c r="G80" s="3"/>
      <c r="H80" s="3"/>
      <c r="I80" s="66" t="s">
        <v>122</v>
      </c>
      <c r="J80" s="123">
        <v>3</v>
      </c>
      <c r="K80" s="16">
        <v>1</v>
      </c>
      <c r="L80" s="30"/>
    </row>
    <row r="81" spans="1:15" s="4" customFormat="1" ht="15" customHeight="1" x14ac:dyDescent="0.2">
      <c r="A81" s="10"/>
      <c r="B81" s="9" t="s">
        <v>196</v>
      </c>
      <c r="C81" s="102" t="s">
        <v>16</v>
      </c>
      <c r="D81" s="17">
        <v>2</v>
      </c>
      <c r="E81" s="33"/>
      <c r="F81" s="33"/>
      <c r="G81" s="33">
        <v>2</v>
      </c>
      <c r="H81" s="33" t="s">
        <v>25</v>
      </c>
      <c r="I81" s="66" t="s">
        <v>115</v>
      </c>
      <c r="J81" s="123">
        <v>3</v>
      </c>
      <c r="K81" s="16">
        <v>2</v>
      </c>
      <c r="L81" s="30"/>
    </row>
    <row r="82" spans="1:15" s="4" customFormat="1" ht="15" customHeight="1" x14ac:dyDescent="0.2">
      <c r="A82" s="25"/>
      <c r="B82" s="59" t="s">
        <v>32</v>
      </c>
      <c r="C82" s="105" t="s">
        <v>33</v>
      </c>
      <c r="D82" s="59">
        <v>3</v>
      </c>
      <c r="E82" s="53">
        <v>1</v>
      </c>
      <c r="F82" s="53" t="s">
        <v>24</v>
      </c>
      <c r="G82" s="53"/>
      <c r="H82" s="53"/>
      <c r="I82" s="88" t="s">
        <v>96</v>
      </c>
      <c r="J82" s="125">
        <v>3.5</v>
      </c>
      <c r="K82" s="26">
        <v>2</v>
      </c>
      <c r="L82" s="30"/>
    </row>
    <row r="84" spans="1:15" s="4" customFormat="1" x14ac:dyDescent="0.2">
      <c r="A84" s="106" t="s">
        <v>42</v>
      </c>
      <c r="B84" s="28"/>
      <c r="C84" s="28"/>
      <c r="D84" s="107" t="s">
        <v>49</v>
      </c>
      <c r="E84" s="107" t="s">
        <v>62</v>
      </c>
      <c r="F84" s="107"/>
      <c r="G84" s="107"/>
      <c r="H84" s="107"/>
      <c r="I84" s="28"/>
      <c r="J84" s="108"/>
      <c r="K84" s="109"/>
      <c r="L84" s="90"/>
      <c r="O84" s="110"/>
    </row>
    <row r="85" spans="1:15" s="4" customFormat="1" x14ac:dyDescent="0.2">
      <c r="A85" s="106" t="s">
        <v>43</v>
      </c>
      <c r="B85" s="28"/>
      <c r="C85" s="111"/>
      <c r="D85" s="28"/>
      <c r="E85" s="28" t="s">
        <v>63</v>
      </c>
      <c r="F85" s="28"/>
      <c r="G85" s="28"/>
      <c r="H85" s="28"/>
      <c r="I85" s="28"/>
      <c r="J85" s="108"/>
      <c r="K85" s="109"/>
      <c r="L85" s="90"/>
      <c r="O85" s="110"/>
    </row>
    <row r="86" spans="1:15" s="4" customFormat="1" x14ac:dyDescent="0.2">
      <c r="A86" s="106" t="s">
        <v>44</v>
      </c>
      <c r="B86" s="28"/>
      <c r="C86" s="28"/>
      <c r="D86" s="28"/>
      <c r="E86" s="28" t="s">
        <v>64</v>
      </c>
      <c r="F86" s="28"/>
      <c r="G86" s="28"/>
      <c r="H86" s="28"/>
      <c r="I86" s="28"/>
      <c r="J86" s="108"/>
      <c r="K86" s="109"/>
      <c r="L86" s="90"/>
      <c r="O86" s="110"/>
    </row>
    <row r="87" spans="1:15" s="4" customFormat="1" x14ac:dyDescent="0.2">
      <c r="A87" s="106" t="s">
        <v>45</v>
      </c>
      <c r="B87" s="28"/>
      <c r="C87" s="28"/>
      <c r="D87" s="28"/>
      <c r="E87" s="28" t="s">
        <v>65</v>
      </c>
      <c r="F87" s="28"/>
      <c r="G87" s="28"/>
      <c r="H87" s="28"/>
      <c r="I87" s="28"/>
      <c r="J87" s="108"/>
      <c r="K87" s="109"/>
      <c r="L87" s="90"/>
      <c r="O87" s="110"/>
    </row>
    <row r="88" spans="1:15" s="4" customFormat="1" x14ac:dyDescent="0.2">
      <c r="A88" s="106" t="s">
        <v>46</v>
      </c>
      <c r="B88" s="28"/>
      <c r="C88" s="28"/>
      <c r="D88" s="28"/>
      <c r="E88" s="28" t="s">
        <v>66</v>
      </c>
      <c r="F88" s="28"/>
      <c r="G88" s="28"/>
      <c r="H88" s="28"/>
      <c r="I88" s="28"/>
      <c r="J88" s="108"/>
      <c r="K88" s="109"/>
      <c r="L88" s="90"/>
      <c r="O88" s="110"/>
    </row>
    <row r="89" spans="1:15" s="4" customFormat="1" x14ac:dyDescent="0.2">
      <c r="A89" s="106" t="s">
        <v>47</v>
      </c>
      <c r="B89" s="28"/>
      <c r="C89" s="28"/>
      <c r="D89" s="51"/>
      <c r="E89" s="28"/>
      <c r="F89" s="28"/>
      <c r="H89" s="112"/>
      <c r="I89" s="112"/>
      <c r="J89" s="108"/>
      <c r="K89" s="109"/>
      <c r="L89" s="90"/>
      <c r="O89" s="110"/>
    </row>
    <row r="90" spans="1:15" s="4" customFormat="1" x14ac:dyDescent="0.2">
      <c r="A90" s="106" t="s">
        <v>48</v>
      </c>
      <c r="B90" s="28"/>
      <c r="C90" s="28"/>
      <c r="D90" s="51"/>
      <c r="E90" s="28"/>
      <c r="F90" s="112"/>
      <c r="G90" s="112"/>
      <c r="H90" s="28"/>
      <c r="I90" s="112"/>
      <c r="J90" s="108"/>
      <c r="K90" s="109"/>
      <c r="L90" s="90"/>
      <c r="O90" s="110"/>
    </row>
    <row r="91" spans="1:15" s="4" customFormat="1" x14ac:dyDescent="0.2">
      <c r="A91" s="51"/>
      <c r="B91" s="28"/>
      <c r="C91" s="28"/>
      <c r="D91" s="51"/>
      <c r="E91" s="28"/>
      <c r="F91" s="28"/>
      <c r="H91" s="112"/>
      <c r="I91" s="112"/>
      <c r="J91" s="108"/>
      <c r="K91" s="109"/>
      <c r="L91" s="90"/>
      <c r="O91" s="110"/>
    </row>
    <row r="92" spans="1:15" s="4" customFormat="1" x14ac:dyDescent="0.2">
      <c r="A92" s="113" t="s">
        <v>67</v>
      </c>
      <c r="B92" s="28"/>
      <c r="C92" s="28"/>
      <c r="D92" s="51"/>
      <c r="E92" s="28"/>
      <c r="F92" s="28"/>
      <c r="G92" s="28"/>
      <c r="H92" s="28"/>
      <c r="I92" s="114"/>
      <c r="J92" s="108"/>
      <c r="K92" s="109"/>
      <c r="L92" s="90"/>
      <c r="O92" s="110"/>
    </row>
    <row r="93" spans="1:15" s="4" customFormat="1" ht="23.25" customHeight="1" x14ac:dyDescent="0.2">
      <c r="A93" s="143" t="s">
        <v>199</v>
      </c>
      <c r="B93" s="143"/>
      <c r="C93" s="143"/>
      <c r="D93" s="143"/>
      <c r="E93" s="143"/>
      <c r="F93" s="143"/>
      <c r="G93" s="143"/>
      <c r="H93" s="143"/>
      <c r="I93" s="143"/>
      <c r="J93" s="143"/>
      <c r="K93" s="143"/>
      <c r="L93" s="90"/>
      <c r="O93" s="110"/>
    </row>
    <row r="94" spans="1:15" s="4" customFormat="1" x14ac:dyDescent="0.2">
      <c r="A94" s="8"/>
      <c r="B94" s="90"/>
      <c r="C94" s="90"/>
      <c r="D94" s="90"/>
      <c r="E94" s="90"/>
      <c r="F94" s="112"/>
      <c r="G94" s="112"/>
      <c r="H94" s="112"/>
      <c r="I94" s="115"/>
      <c r="J94" s="112"/>
      <c r="K94" s="112"/>
      <c r="L94" s="90"/>
      <c r="O94" s="110"/>
    </row>
    <row r="95" spans="1:15" s="4" customFormat="1" x14ac:dyDescent="0.2">
      <c r="A95" s="8"/>
      <c r="B95" s="90"/>
      <c r="C95" s="90"/>
      <c r="D95" s="90"/>
      <c r="E95" s="90"/>
      <c r="F95" s="112"/>
      <c r="G95" s="112"/>
      <c r="H95" s="112"/>
      <c r="I95" s="27" t="s">
        <v>197</v>
      </c>
      <c r="J95" s="112"/>
      <c r="K95" s="112"/>
      <c r="L95" s="90"/>
      <c r="O95" s="110"/>
    </row>
  </sheetData>
  <mergeCells count="3">
    <mergeCell ref="A3:K3"/>
    <mergeCell ref="A51:K51"/>
    <mergeCell ref="A93:K93"/>
  </mergeCells>
  <pageMargins left="0.7" right="0.7" top="0.75" bottom="0.75" header="0.3" footer="0.3"/>
  <pageSetup paperSize="9" scale="90" orientation="portrait" r:id="rId1"/>
  <rowBreaks count="1" manualBreakCount="1">
    <brk id="5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ECH 2026-1</vt:lpstr>
      <vt:lpstr>'ECH 2026-1'!Área_de_impresión</vt:lpstr>
    </vt:vector>
  </TitlesOfParts>
  <Company>P.U.C.P.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de Suelos</dc:creator>
  <cp:lastModifiedBy>José Fernando Bazán Reátegui</cp:lastModifiedBy>
  <cp:lastPrinted>2025-11-13T17:43:46Z</cp:lastPrinted>
  <dcterms:created xsi:type="dcterms:W3CDTF">1996-06-26T16:17:00Z</dcterms:created>
  <dcterms:modified xsi:type="dcterms:W3CDTF">2025-11-13T18:16:31Z</dcterms:modified>
</cp:coreProperties>
</file>